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1" activeTab="2"/>
  </bookViews>
  <sheets>
    <sheet name="Лист3" sheetId="1" state="hidden" r:id="rId1"/>
    <sheet name="7.4 si 7.10 si 7.3 aprobat" sheetId="2" r:id="rId2"/>
    <sheet name="7.4 si 7.10 si 7.3 precizat" sheetId="3" r:id="rId3"/>
  </sheets>
  <definedNames/>
  <calcPr fullCalcOnLoad="1"/>
</workbook>
</file>

<file path=xl/sharedStrings.xml><?xml version="1.0" encoding="utf-8"?>
<sst xmlns="http://schemas.openxmlformats.org/spreadsheetml/2006/main" count="104" uniqueCount="57">
  <si>
    <t>Vitalie BOIAN</t>
  </si>
  <si>
    <t>Şef Direcţie politică economică şi finanţe</t>
  </si>
  <si>
    <t>Autogestiunea</t>
  </si>
  <si>
    <t>C.S.Ş.D.T.</t>
  </si>
  <si>
    <t>Tip 010 "Aparatul central al ministerelor şi altor autorităţi administrative"</t>
  </si>
  <si>
    <t>Total grupa 7.10</t>
  </si>
  <si>
    <t>Centrul Proiecte Internaţionale</t>
  </si>
  <si>
    <t>Tip 842 "Acţiuni pentru coordonarea activităţii MOST, NCP, Comitetele de Program"</t>
  </si>
  <si>
    <t>Instituţia Publică Consiliul Consultativ de Expertiză</t>
  </si>
  <si>
    <t>Tip 829 "Expertiza lucrărilor de cercetare-dezvoltare"</t>
  </si>
  <si>
    <t xml:space="preserve">Secţiile de ştiinţă </t>
  </si>
  <si>
    <t>Centrul pentru Finanţare Cercetării Fundamentale şi Aplicative</t>
  </si>
  <si>
    <t xml:space="preserve">Agenţia pentru Inovare şi Transfer Tehnologic </t>
  </si>
  <si>
    <t>Tip 828 "Servicii de coordonare a dezvoltării domeniilor sferei ştiinţei şi inovării"</t>
  </si>
  <si>
    <t xml:space="preserve">Secţiile de deservire a imobiilor inginereşti </t>
  </si>
  <si>
    <t>Biblioteca  Ştiinţifică a Universităţii de Stat de Medicină şi Farmacie „Nicolae Testemiţanu”</t>
  </si>
  <si>
    <t>Biblioteca Ştiinţifică a Institutului Naţional de Cercetări Economice al AŞM</t>
  </si>
  <si>
    <t>Tip 826 "Instituţiile de deservire a procesului ştiinţific"</t>
  </si>
  <si>
    <t>CSŞDT</t>
  </si>
  <si>
    <r>
      <rPr>
        <b/>
        <i/>
        <sz val="12"/>
        <rFont val="Times New Roman"/>
        <family val="1"/>
      </rPr>
      <t xml:space="preserve">Tip 220 "Alocaţii centralizate" </t>
    </r>
    <r>
      <rPr>
        <b/>
        <i/>
        <sz val="10"/>
        <rFont val="Times New Roman"/>
        <family val="1"/>
      </rPr>
      <t>(Programul Cadru Orizont 2020, Programul Cadru 7, Fondul de rezervă a C.S.Ş.D.T., Consiliul International p/u Stiinta(ICSU)  si Federatia Europeana a Academiilor de Stiinte (ALLEA) – cota de membru)</t>
    </r>
  </si>
  <si>
    <t>Total grupa 7.4</t>
  </si>
  <si>
    <t>Universitatea de Stat din Comrat</t>
  </si>
  <si>
    <t>Universitatea de Stat din Tiraspol</t>
  </si>
  <si>
    <t>Institutul de Ştiinţe ale Educaţiei</t>
  </si>
  <si>
    <t>Universitatea de Stat din Bălţi „Aleco Russo”</t>
  </si>
  <si>
    <t>Universitatea Academiei de Ştiinţe</t>
  </si>
  <si>
    <t>Institutul Oncologic</t>
  </si>
  <si>
    <t>Universitatea de Stat de Medicină şi Farmacie „Nicolae Testemiţanu”</t>
  </si>
  <si>
    <t>Institutul Ştiinţifico - Practic de Hoticultură şi Tehnologii Alimentare</t>
  </si>
  <si>
    <t>Universitatea Agrară de Stat din Moldova</t>
  </si>
  <si>
    <t>Universitatea de Stat de Educaţie Fizică şi Sport</t>
  </si>
  <si>
    <t>Universitatea Pedagogică de Stat „Ion Creangă”</t>
  </si>
  <si>
    <t>Academia de Studii Economice din Moldova</t>
  </si>
  <si>
    <t>Universitatea Tehnică a Moldovei</t>
  </si>
  <si>
    <t>Universitatea de Stat din Moldova</t>
  </si>
  <si>
    <t>Tip 241 "Postdoctoratul"</t>
  </si>
  <si>
    <t>Total grupa 7.3</t>
  </si>
  <si>
    <t>19.08</t>
  </si>
  <si>
    <t>19.07</t>
  </si>
  <si>
    <t>19.01</t>
  </si>
  <si>
    <t>Codurile programelor</t>
  </si>
  <si>
    <t>Total</t>
  </si>
  <si>
    <t>Denumirea instituţiei</t>
  </si>
  <si>
    <t>mii lei</t>
  </si>
  <si>
    <t>Biblioteca Ştiinţifică Centrală "A.Lupan" (Institut)</t>
  </si>
  <si>
    <t xml:space="preserve">Volumul alocaţiilor bugetare pentru pregătire a cadrelor ştiinţifice, instituţii şi activităţi în sfera ştiinţei şi inovării neatribuite la alte grupe  şi pentru organele  administrative 
 pe anul 2015
</t>
  </si>
  <si>
    <t>Anexa nr. 4</t>
  </si>
  <si>
    <t>Tip 241 “Postdoctoratul”</t>
  </si>
  <si>
    <r>
      <rPr>
        <b/>
        <i/>
        <sz val="12"/>
        <rFont val="Times New Roman"/>
        <family val="1"/>
      </rPr>
      <t xml:space="preserve">Tip 220 “Alocaţii centralizate” </t>
    </r>
    <r>
      <rPr>
        <b/>
        <i/>
        <sz val="10"/>
        <rFont val="Times New Roman"/>
        <family val="1"/>
      </rPr>
      <t>(Programul Cadru Orizont 2020, Programul Cadru 7, Fondul de rezervă a C.S.Ş.D.T., Consiliul International p/u Stiinta(ICSU)  si Federatia Europeana a Academiilor de Stiinte (ALLEA) – cota de membru)</t>
    </r>
  </si>
  <si>
    <t>Tip 826 “Instituţiile de deservire a procesului ştiinţific”</t>
  </si>
  <si>
    <t>Tip 010 “Aparatul central al ministerelor şi altor autorităţi administrative”</t>
  </si>
  <si>
    <t>Tip 842 “Acţiuni pentru coordonarea activităţii MOST, NCP, Comitetele de Program”</t>
  </si>
  <si>
    <t>Tip 829 “Expertiza lucrărilor de cercetare-dezvoltare”</t>
  </si>
  <si>
    <t>Tip 828 “Servicii de coordonare a dezvoltării domeniilor sferei ştiinţei şi inovării”</t>
  </si>
  <si>
    <t>Biblioteca  Ştiinţifică a Universităţii de Stat de Medicină şi Farmacie “Nicolae Testemiţanu”</t>
  </si>
  <si>
    <t>Biblioteca Ştiinţifică Centrală “A.Lupan” (Institut)</t>
  </si>
  <si>
    <t xml:space="preserve">Volumul precizat al alocaţiilor bugetare pentru pregătire a cadrelor ştiinţifice, instituţii şi activităţi în sfera ştiinţei şi inovării neatribuite la alte grupe  şi pentru organele  administrative 
 pe anul 2015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</si>
</sst>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color indexed="17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33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52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0" xfId="53" applyFont="1">
      <alignment/>
      <protection/>
    </xf>
    <xf numFmtId="0" fontId="2" fillId="0" borderId="0" xfId="53">
      <alignment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165" fontId="6" fillId="0" borderId="0" xfId="53" applyNumberFormat="1" applyFont="1" applyFill="1">
      <alignment/>
      <protection/>
    </xf>
    <xf numFmtId="165" fontId="4" fillId="0" borderId="0" xfId="53" applyNumberFormat="1" applyFont="1" applyFill="1">
      <alignment/>
      <protection/>
    </xf>
    <xf numFmtId="164" fontId="7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164" fontId="8" fillId="0" borderId="10" xfId="53" applyNumberFormat="1" applyFont="1" applyFill="1" applyBorder="1">
      <alignment/>
      <protection/>
    </xf>
    <xf numFmtId="0" fontId="3" fillId="0" borderId="10" xfId="53" applyFont="1" applyFill="1" applyBorder="1">
      <alignment/>
      <protection/>
    </xf>
    <xf numFmtId="164" fontId="8" fillId="0" borderId="10" xfId="53" applyNumberFormat="1" applyFont="1" applyFill="1" applyBorder="1" applyAlignment="1">
      <alignment horizontal="center" vertical="center"/>
      <protection/>
    </xf>
    <xf numFmtId="165" fontId="4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/>
      <protection/>
    </xf>
    <xf numFmtId="164" fontId="3" fillId="0" borderId="10" xfId="53" applyNumberFormat="1" applyFont="1" applyFill="1" applyBorder="1" applyAlignment="1">
      <alignment horizontal="center"/>
      <protection/>
    </xf>
    <xf numFmtId="165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top" wrapText="1"/>
      <protection/>
    </xf>
    <xf numFmtId="165" fontId="7" fillId="0" borderId="10" xfId="53" applyNumberFormat="1" applyFont="1" applyFill="1" applyBorder="1" applyAlignment="1">
      <alignment horizontal="center" vertical="center" wrapText="1"/>
      <protection/>
    </xf>
    <xf numFmtId="165" fontId="45" fillId="0" borderId="10" xfId="53" applyNumberFormat="1" applyFont="1" applyFill="1" applyBorder="1" applyAlignment="1">
      <alignment horizontal="center" vertical="center" wrapText="1"/>
      <protection/>
    </xf>
    <xf numFmtId="165" fontId="3" fillId="0" borderId="11" xfId="53" applyNumberFormat="1" applyFont="1" applyFill="1" applyBorder="1" applyAlignment="1">
      <alignment horizontal="center" vertical="center" wrapText="1"/>
      <protection/>
    </xf>
    <xf numFmtId="165" fontId="4" fillId="0" borderId="11" xfId="53" applyNumberFormat="1" applyFont="1" applyFill="1" applyBorder="1" applyAlignment="1">
      <alignment horizontal="center" vertical="center" wrapText="1"/>
      <protection/>
    </xf>
    <xf numFmtId="165" fontId="4" fillId="0" borderId="11" xfId="53" applyNumberFormat="1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0" fillId="0" borderId="10" xfId="52" applyBorder="1">
      <alignment/>
      <protection/>
    </xf>
    <xf numFmtId="0" fontId="0" fillId="0" borderId="10" xfId="52" applyBorder="1" applyAlignment="1">
      <alignment/>
      <protection/>
    </xf>
    <xf numFmtId="165" fontId="3" fillId="0" borderId="10" xfId="53" applyNumberFormat="1" applyFont="1" applyFill="1" applyBorder="1" applyAlignment="1">
      <alignment horizontal="center" wrapText="1"/>
      <protection/>
    </xf>
    <xf numFmtId="165" fontId="7" fillId="0" borderId="10" xfId="53" applyNumberFormat="1" applyFont="1" applyFill="1" applyBorder="1" applyAlignment="1">
      <alignment horizontal="center" wrapText="1"/>
      <protection/>
    </xf>
    <xf numFmtId="165" fontId="4" fillId="0" borderId="10" xfId="53" applyNumberFormat="1" applyFont="1" applyFill="1" applyBorder="1" applyAlignment="1">
      <alignment horizontal="center" wrapText="1"/>
      <protection/>
    </xf>
    <xf numFmtId="165" fontId="9" fillId="0" borderId="10" xfId="53" applyNumberFormat="1" applyFont="1" applyFill="1" applyBorder="1" applyAlignment="1">
      <alignment horizontal="center" wrapText="1"/>
      <protection/>
    </xf>
    <xf numFmtId="0" fontId="9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165" fontId="10" fillId="0" borderId="10" xfId="53" applyNumberFormat="1" applyFont="1" applyFill="1" applyBorder="1" applyAlignment="1">
      <alignment horizontal="center" wrapText="1"/>
      <protection/>
    </xf>
    <xf numFmtId="164" fontId="3" fillId="0" borderId="10" xfId="52" applyNumberFormat="1" applyFont="1" applyFill="1" applyBorder="1" applyAlignment="1">
      <alignment vertical="center" wrapText="1"/>
      <protection/>
    </xf>
    <xf numFmtId="0" fontId="2" fillId="0" borderId="10" xfId="53" applyBorder="1" applyAlignment="1">
      <alignment/>
      <protection/>
    </xf>
    <xf numFmtId="0" fontId="3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vertical="top" wrapText="1"/>
      <protection/>
    </xf>
    <xf numFmtId="165" fontId="3" fillId="0" borderId="10" xfId="53" applyNumberFormat="1" applyFont="1" applyFill="1" applyBorder="1" applyAlignment="1">
      <alignment/>
      <protection/>
    </xf>
    <xf numFmtId="0" fontId="4" fillId="0" borderId="10" xfId="53" applyFont="1" applyFill="1" applyBorder="1" applyAlignment="1">
      <alignment horizontal="center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0" fillId="0" borderId="0" xfId="52" applyBorder="1">
      <alignment/>
      <protection/>
    </xf>
    <xf numFmtId="0" fontId="4" fillId="0" borderId="0" xfId="53" applyFont="1" applyFill="1" applyBorder="1" applyAlignment="1">
      <alignment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3" fillId="0" borderId="0" xfId="53" applyNumberFormat="1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9" fillId="0" borderId="14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9" fillId="0" borderId="14" xfId="53" applyFont="1" applyFill="1" applyBorder="1" applyAlignment="1">
      <alignment/>
      <protection/>
    </xf>
    <xf numFmtId="0" fontId="4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Alignment="1">
      <alignment vertical="top"/>
      <protection/>
    </xf>
    <xf numFmtId="165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right" vertical="top"/>
      <protection/>
    </xf>
    <xf numFmtId="165" fontId="3" fillId="0" borderId="10" xfId="53" applyNumberFormat="1" applyFont="1" applyFill="1" applyBorder="1" applyAlignment="1">
      <alignment horizontal="center" wrapText="1"/>
      <protection/>
    </xf>
    <xf numFmtId="0" fontId="4" fillId="0" borderId="0" xfId="53" applyFont="1" applyBorder="1" applyAlignment="1">
      <alignment horizontal="center" vertical="justify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165" fontId="4" fillId="0" borderId="10" xfId="53" applyNumberFormat="1" applyFont="1" applyFill="1" applyBorder="1" applyAlignment="1">
      <alignment horizontal="center" wrapText="1"/>
      <protection/>
    </xf>
    <xf numFmtId="165" fontId="9" fillId="0" borderId="10" xfId="53" applyNumberFormat="1" applyFont="1" applyFill="1" applyBorder="1" applyAlignment="1">
      <alignment horizontal="center" wrapText="1"/>
      <protection/>
    </xf>
    <xf numFmtId="165" fontId="9" fillId="0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showZeros="0" zoomScale="110" zoomScaleNormal="110" zoomScalePageLayoutView="0" workbookViewId="0" topLeftCell="A1">
      <selection activeCell="A39" sqref="A39"/>
    </sheetView>
  </sheetViews>
  <sheetFormatPr defaultColWidth="9.140625" defaultRowHeight="15"/>
  <cols>
    <col min="1" max="1" width="56.8515625" style="1" customWidth="1"/>
    <col min="2" max="2" width="10.421875" style="1" customWidth="1"/>
    <col min="3" max="3" width="10.140625" style="1" customWidth="1"/>
    <col min="4" max="4" width="4.8515625" style="1" customWidth="1"/>
    <col min="5" max="5" width="5.00390625" style="1" customWidth="1"/>
    <col min="6" max="6" width="0.71875" style="1" hidden="1" customWidth="1"/>
    <col min="7" max="7" width="11.28125" style="1" hidden="1" customWidth="1"/>
    <col min="8" max="9" width="10.140625" style="1" hidden="1" customWidth="1"/>
    <col min="10" max="11" width="9.57421875" style="1" hidden="1" customWidth="1"/>
    <col min="12" max="12" width="10.140625" style="1" hidden="1" customWidth="1"/>
    <col min="13" max="13" width="11.8515625" style="1" customWidth="1"/>
    <col min="14" max="14" width="4.00390625" style="1" hidden="1" customWidth="1"/>
    <col min="15" max="16384" width="9.140625" style="1" customWidth="1"/>
  </cols>
  <sheetData>
    <row r="1" spans="1:14" ht="23.25" customHeight="1">
      <c r="A1" s="4"/>
      <c r="B1" s="4"/>
      <c r="C1" s="60" t="s">
        <v>46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58"/>
    </row>
    <row r="2" spans="1:13" ht="45" customHeight="1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" customHeight="1">
      <c r="A3" s="57"/>
      <c r="B3" s="55"/>
      <c r="C3" s="55"/>
      <c r="D3" s="56"/>
      <c r="E3" s="56"/>
      <c r="F3" s="56"/>
      <c r="G3" s="55"/>
      <c r="H3" s="55"/>
      <c r="I3" s="55"/>
      <c r="J3" s="55"/>
      <c r="K3" s="55"/>
      <c r="L3" s="54" t="s">
        <v>43</v>
      </c>
      <c r="M3" s="53" t="s">
        <v>43</v>
      </c>
    </row>
    <row r="4" spans="1:14" ht="13.5" customHeight="1">
      <c r="A4" s="65" t="s">
        <v>42</v>
      </c>
      <c r="B4" s="68" t="s">
        <v>41</v>
      </c>
      <c r="C4" s="63" t="s">
        <v>40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52"/>
    </row>
    <row r="5" spans="1:17" ht="4.5" customHeight="1">
      <c r="A5" s="66"/>
      <c r="B5" s="69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51"/>
      <c r="O5" s="44"/>
      <c r="P5" s="44"/>
      <c r="Q5" s="44"/>
    </row>
    <row r="6" spans="1:17" ht="14.25" customHeight="1">
      <c r="A6" s="67"/>
      <c r="B6" s="70"/>
      <c r="C6" s="50" t="s">
        <v>39</v>
      </c>
      <c r="D6" s="64" t="s">
        <v>38</v>
      </c>
      <c r="E6" s="64"/>
      <c r="F6" s="64"/>
      <c r="G6" s="64" t="s">
        <v>37</v>
      </c>
      <c r="H6" s="64"/>
      <c r="I6" s="64"/>
      <c r="J6" s="64"/>
      <c r="K6" s="47" t="s">
        <v>37</v>
      </c>
      <c r="L6" s="34"/>
      <c r="M6" s="50" t="s">
        <v>37</v>
      </c>
      <c r="N6" s="49"/>
      <c r="O6" s="48"/>
      <c r="P6" s="48"/>
      <c r="Q6" s="44"/>
    </row>
    <row r="7" spans="1:17" ht="13.5" customHeight="1">
      <c r="A7" s="47">
        <v>1</v>
      </c>
      <c r="B7" s="47">
        <v>2</v>
      </c>
      <c r="C7" s="47">
        <v>3</v>
      </c>
      <c r="D7" s="71">
        <v>4</v>
      </c>
      <c r="E7" s="71"/>
      <c r="F7" s="71"/>
      <c r="G7" s="47"/>
      <c r="H7" s="47"/>
      <c r="I7" s="47"/>
      <c r="J7" s="47"/>
      <c r="K7" s="47"/>
      <c r="L7" s="47"/>
      <c r="M7" s="47">
        <v>5</v>
      </c>
      <c r="N7" s="46"/>
      <c r="O7" s="45"/>
      <c r="P7" s="45"/>
      <c r="Q7" s="44"/>
    </row>
    <row r="8" spans="1:16" ht="15">
      <c r="A8" s="34" t="s">
        <v>36</v>
      </c>
      <c r="B8" s="31">
        <f aca="true" t="shared" si="0" ref="B8:B23">M8</f>
        <v>3406.4</v>
      </c>
      <c r="C8" s="42"/>
      <c r="D8" s="61"/>
      <c r="E8" s="61"/>
      <c r="F8" s="61"/>
      <c r="G8" s="42"/>
      <c r="H8" s="42"/>
      <c r="I8" s="42"/>
      <c r="J8" s="42"/>
      <c r="K8" s="42"/>
      <c r="L8" s="42"/>
      <c r="M8" s="31">
        <f>M9</f>
        <v>3406.4</v>
      </c>
      <c r="N8" s="27"/>
      <c r="O8" s="44"/>
      <c r="P8" s="44"/>
    </row>
    <row r="9" spans="1:14" ht="15.75">
      <c r="A9" s="43" t="s">
        <v>35</v>
      </c>
      <c r="B9" s="32">
        <f t="shared" si="0"/>
        <v>3406.4</v>
      </c>
      <c r="C9" s="42"/>
      <c r="D9" s="61"/>
      <c r="E9" s="61"/>
      <c r="F9" s="61"/>
      <c r="G9" s="42"/>
      <c r="H9" s="42"/>
      <c r="I9" s="42"/>
      <c r="J9" s="42"/>
      <c r="K9" s="42"/>
      <c r="L9" s="42"/>
      <c r="M9" s="32">
        <v>3406.4</v>
      </c>
      <c r="N9" s="27"/>
    </row>
    <row r="10" spans="1:14" ht="15" hidden="1">
      <c r="A10" s="20" t="s">
        <v>34</v>
      </c>
      <c r="B10" s="29">
        <f t="shared" si="0"/>
        <v>243.1</v>
      </c>
      <c r="C10" s="42"/>
      <c r="D10" s="61"/>
      <c r="E10" s="61"/>
      <c r="F10" s="61"/>
      <c r="G10" s="42"/>
      <c r="H10" s="42"/>
      <c r="I10" s="42"/>
      <c r="J10" s="42"/>
      <c r="K10" s="42"/>
      <c r="L10" s="42"/>
      <c r="M10" s="29">
        <v>243.1</v>
      </c>
      <c r="N10" s="27"/>
    </row>
    <row r="11" spans="1:14" ht="15" hidden="1">
      <c r="A11" s="20" t="s">
        <v>33</v>
      </c>
      <c r="B11" s="29">
        <f t="shared" si="0"/>
        <v>0</v>
      </c>
      <c r="C11" s="42"/>
      <c r="D11" s="61"/>
      <c r="E11" s="61"/>
      <c r="F11" s="61"/>
      <c r="G11" s="42"/>
      <c r="H11" s="42"/>
      <c r="I11" s="42"/>
      <c r="J11" s="42"/>
      <c r="K11" s="42"/>
      <c r="L11" s="42"/>
      <c r="M11" s="29"/>
      <c r="N11" s="27"/>
    </row>
    <row r="12" spans="1:14" ht="15" hidden="1">
      <c r="A12" s="20" t="s">
        <v>32</v>
      </c>
      <c r="B12" s="29">
        <f t="shared" si="0"/>
        <v>61.1</v>
      </c>
      <c r="C12" s="42"/>
      <c r="D12" s="61"/>
      <c r="E12" s="61"/>
      <c r="F12" s="61"/>
      <c r="G12" s="42"/>
      <c r="H12" s="42"/>
      <c r="I12" s="42"/>
      <c r="J12" s="42"/>
      <c r="K12" s="42"/>
      <c r="L12" s="42"/>
      <c r="M12" s="29">
        <v>61.1</v>
      </c>
      <c r="N12" s="27"/>
    </row>
    <row r="13" spans="1:14" ht="15" hidden="1">
      <c r="A13" s="20" t="s">
        <v>31</v>
      </c>
      <c r="B13" s="29">
        <f t="shared" si="0"/>
        <v>189.6</v>
      </c>
      <c r="C13" s="42"/>
      <c r="D13" s="61"/>
      <c r="E13" s="61"/>
      <c r="F13" s="61"/>
      <c r="G13" s="42"/>
      <c r="H13" s="42"/>
      <c r="I13" s="42"/>
      <c r="J13" s="42"/>
      <c r="K13" s="42"/>
      <c r="L13" s="42"/>
      <c r="M13" s="29">
        <v>189.6</v>
      </c>
      <c r="N13" s="27"/>
    </row>
    <row r="14" spans="1:14" ht="15" hidden="1">
      <c r="A14" s="20" t="s">
        <v>30</v>
      </c>
      <c r="B14" s="29">
        <f t="shared" si="0"/>
        <v>78.9</v>
      </c>
      <c r="C14" s="42"/>
      <c r="D14" s="61"/>
      <c r="E14" s="61"/>
      <c r="F14" s="61"/>
      <c r="G14" s="42"/>
      <c r="H14" s="42"/>
      <c r="I14" s="42"/>
      <c r="J14" s="42"/>
      <c r="K14" s="42"/>
      <c r="L14" s="42"/>
      <c r="M14" s="29">
        <v>78.9</v>
      </c>
      <c r="N14" s="27"/>
    </row>
    <row r="15" spans="1:14" ht="15" hidden="1">
      <c r="A15" s="20" t="s">
        <v>29</v>
      </c>
      <c r="B15" s="29">
        <f t="shared" si="0"/>
        <v>152.3</v>
      </c>
      <c r="C15" s="42"/>
      <c r="D15" s="61"/>
      <c r="E15" s="61"/>
      <c r="F15" s="61"/>
      <c r="G15" s="42"/>
      <c r="H15" s="42"/>
      <c r="I15" s="42"/>
      <c r="J15" s="42"/>
      <c r="K15" s="42"/>
      <c r="L15" s="42"/>
      <c r="M15" s="29">
        <v>152.3</v>
      </c>
      <c r="N15" s="27"/>
    </row>
    <row r="16" spans="1:14" ht="30.75" hidden="1">
      <c r="A16" s="20" t="s">
        <v>28</v>
      </c>
      <c r="B16" s="29">
        <f t="shared" si="0"/>
        <v>147</v>
      </c>
      <c r="C16" s="42"/>
      <c r="D16" s="61"/>
      <c r="E16" s="61"/>
      <c r="F16" s="61"/>
      <c r="G16" s="29"/>
      <c r="H16" s="42"/>
      <c r="I16" s="42"/>
      <c r="J16" s="42"/>
      <c r="K16" s="42"/>
      <c r="L16" s="42"/>
      <c r="M16" s="29">
        <v>147</v>
      </c>
      <c r="N16" s="27"/>
    </row>
    <row r="17" spans="1:14" ht="30.75" hidden="1">
      <c r="A17" s="20" t="s">
        <v>27</v>
      </c>
      <c r="B17" s="29">
        <f t="shared" si="0"/>
        <v>851</v>
      </c>
      <c r="C17" s="42"/>
      <c r="D17" s="61"/>
      <c r="E17" s="61"/>
      <c r="F17" s="61"/>
      <c r="G17" s="42"/>
      <c r="H17" s="42"/>
      <c r="I17" s="42"/>
      <c r="J17" s="42"/>
      <c r="K17" s="42"/>
      <c r="L17" s="42"/>
      <c r="M17" s="29">
        <v>851</v>
      </c>
      <c r="N17" s="27"/>
    </row>
    <row r="18" spans="1:14" ht="15" hidden="1">
      <c r="A18" s="20" t="s">
        <v>26</v>
      </c>
      <c r="B18" s="29">
        <f t="shared" si="0"/>
        <v>105.4</v>
      </c>
      <c r="C18" s="42"/>
      <c r="D18" s="61"/>
      <c r="E18" s="61"/>
      <c r="F18" s="61"/>
      <c r="G18" s="42"/>
      <c r="H18" s="42"/>
      <c r="I18" s="42"/>
      <c r="J18" s="42"/>
      <c r="K18" s="42"/>
      <c r="L18" s="42"/>
      <c r="M18" s="29">
        <v>105.4</v>
      </c>
      <c r="N18" s="27"/>
    </row>
    <row r="19" spans="1:14" ht="15" hidden="1">
      <c r="A19" s="20" t="s">
        <v>25</v>
      </c>
      <c r="B19" s="29">
        <f t="shared" si="0"/>
        <v>821.9</v>
      </c>
      <c r="C19" s="42"/>
      <c r="D19" s="61"/>
      <c r="E19" s="61"/>
      <c r="F19" s="61"/>
      <c r="G19" s="42"/>
      <c r="H19" s="42"/>
      <c r="I19" s="42"/>
      <c r="J19" s="42"/>
      <c r="K19" s="42"/>
      <c r="L19" s="42"/>
      <c r="M19" s="29">
        <v>821.9</v>
      </c>
      <c r="N19" s="27"/>
    </row>
    <row r="20" spans="1:14" ht="15" hidden="1">
      <c r="A20" s="20" t="s">
        <v>24</v>
      </c>
      <c r="B20" s="29">
        <f t="shared" si="0"/>
        <v>0</v>
      </c>
      <c r="C20" s="42"/>
      <c r="D20" s="61"/>
      <c r="E20" s="61"/>
      <c r="F20" s="29"/>
      <c r="G20" s="42"/>
      <c r="H20" s="42"/>
      <c r="I20" s="42"/>
      <c r="J20" s="42"/>
      <c r="K20" s="42"/>
      <c r="L20" s="42"/>
      <c r="M20" s="29"/>
      <c r="N20" s="27"/>
    </row>
    <row r="21" spans="1:14" ht="15" hidden="1">
      <c r="A21" s="20" t="s">
        <v>23</v>
      </c>
      <c r="B21" s="29">
        <f t="shared" si="0"/>
        <v>35.5</v>
      </c>
      <c r="C21" s="42"/>
      <c r="D21" s="61"/>
      <c r="E21" s="61"/>
      <c r="F21" s="29"/>
      <c r="G21" s="42"/>
      <c r="H21" s="42"/>
      <c r="I21" s="42"/>
      <c r="J21" s="42"/>
      <c r="K21" s="42"/>
      <c r="L21" s="42"/>
      <c r="M21" s="29">
        <v>35.5</v>
      </c>
      <c r="N21" s="27"/>
    </row>
    <row r="22" spans="1:14" ht="15" hidden="1">
      <c r="A22" s="20" t="s">
        <v>22</v>
      </c>
      <c r="B22" s="29">
        <f t="shared" si="0"/>
        <v>0</v>
      </c>
      <c r="C22" s="42"/>
      <c r="D22" s="61"/>
      <c r="E22" s="61"/>
      <c r="F22" s="29"/>
      <c r="G22" s="42"/>
      <c r="H22" s="42"/>
      <c r="I22" s="42"/>
      <c r="J22" s="42"/>
      <c r="K22" s="42"/>
      <c r="L22" s="42"/>
      <c r="M22" s="29"/>
      <c r="N22" s="27"/>
    </row>
    <row r="23" spans="1:14" ht="15" hidden="1">
      <c r="A23" s="20" t="s">
        <v>21</v>
      </c>
      <c r="B23" s="29">
        <f t="shared" si="0"/>
        <v>11.1</v>
      </c>
      <c r="C23" s="42"/>
      <c r="D23" s="61"/>
      <c r="E23" s="61"/>
      <c r="F23" s="61"/>
      <c r="G23" s="42"/>
      <c r="H23" s="42"/>
      <c r="I23" s="42"/>
      <c r="J23" s="42"/>
      <c r="K23" s="42"/>
      <c r="L23" s="42"/>
      <c r="M23" s="29">
        <v>11.1</v>
      </c>
      <c r="N23" s="27"/>
    </row>
    <row r="24" spans="1:14" ht="15">
      <c r="A24" s="34" t="s">
        <v>20</v>
      </c>
      <c r="B24" s="31">
        <f aca="true" t="shared" si="1" ref="B24:B55">C24+D24</f>
        <v>52865.700000000004</v>
      </c>
      <c r="C24" s="31"/>
      <c r="D24" s="72">
        <f>D25+D27+D32+D37+D39</f>
        <v>52865.700000000004</v>
      </c>
      <c r="E24" s="72"/>
      <c r="F24" s="72"/>
      <c r="G24" s="31"/>
      <c r="H24" s="31"/>
      <c r="I24" s="31"/>
      <c r="J24" s="31"/>
      <c r="K24" s="31"/>
      <c r="L24" s="31"/>
      <c r="M24" s="41"/>
      <c r="N24" s="27"/>
    </row>
    <row r="25" spans="1:14" ht="57">
      <c r="A25" s="40" t="s">
        <v>19</v>
      </c>
      <c r="B25" s="59">
        <f t="shared" si="1"/>
        <v>24358.5</v>
      </c>
      <c r="C25" s="19"/>
      <c r="D25" s="74">
        <v>24358.5</v>
      </c>
      <c r="E25" s="74"/>
      <c r="F25" s="74"/>
      <c r="G25" s="31"/>
      <c r="H25" s="29"/>
      <c r="I25" s="29"/>
      <c r="J25" s="29"/>
      <c r="K25" s="29"/>
      <c r="L25" s="29"/>
      <c r="M25" s="38"/>
      <c r="N25" s="27"/>
    </row>
    <row r="26" spans="1:14" ht="15" hidden="1">
      <c r="A26" s="20" t="s">
        <v>18</v>
      </c>
      <c r="B26" s="29">
        <f t="shared" si="1"/>
        <v>15536</v>
      </c>
      <c r="C26" s="29"/>
      <c r="D26" s="61">
        <v>15536</v>
      </c>
      <c r="E26" s="61"/>
      <c r="F26" s="61"/>
      <c r="G26" s="31"/>
      <c r="H26" s="29"/>
      <c r="I26" s="29"/>
      <c r="J26" s="29"/>
      <c r="K26" s="29"/>
      <c r="L26" s="29"/>
      <c r="M26" s="38"/>
      <c r="N26" s="27"/>
    </row>
    <row r="27" spans="1:14" ht="18" customHeight="1">
      <c r="A27" s="33" t="s">
        <v>17</v>
      </c>
      <c r="B27" s="31">
        <f t="shared" si="1"/>
        <v>16142.3</v>
      </c>
      <c r="C27" s="30"/>
      <c r="D27" s="73">
        <f>D28+D29+D30+D31</f>
        <v>16142.3</v>
      </c>
      <c r="E27" s="73"/>
      <c r="F27" s="73"/>
      <c r="G27" s="31"/>
      <c r="H27" s="30"/>
      <c r="I27" s="29"/>
      <c r="J27" s="29"/>
      <c r="K27" s="29"/>
      <c r="L27" s="30"/>
      <c r="M27" s="38"/>
      <c r="N27" s="27"/>
    </row>
    <row r="28" spans="1:14" ht="15" customHeight="1">
      <c r="A28" s="39" t="s">
        <v>44</v>
      </c>
      <c r="B28" s="29">
        <f t="shared" si="1"/>
        <v>7543.2</v>
      </c>
      <c r="C28" s="29"/>
      <c r="D28" s="61">
        <v>7543.2</v>
      </c>
      <c r="E28" s="61"/>
      <c r="F28" s="61"/>
      <c r="G28" s="31"/>
      <c r="H28" s="29"/>
      <c r="I28" s="29"/>
      <c r="J28" s="29"/>
      <c r="K28" s="29"/>
      <c r="L28" s="30"/>
      <c r="M28" s="38"/>
      <c r="N28" s="27"/>
    </row>
    <row r="29" spans="1:14" ht="30.75">
      <c r="A29" s="20" t="s">
        <v>16</v>
      </c>
      <c r="B29" s="29">
        <f t="shared" si="1"/>
        <v>2304.1</v>
      </c>
      <c r="C29" s="29"/>
      <c r="D29" s="61">
        <v>2304.1</v>
      </c>
      <c r="E29" s="61"/>
      <c r="F29" s="61"/>
      <c r="G29" s="31"/>
      <c r="H29" s="30"/>
      <c r="I29" s="29"/>
      <c r="J29" s="29"/>
      <c r="K29" s="29"/>
      <c r="L29" s="36"/>
      <c r="M29" s="28"/>
      <c r="N29" s="27"/>
    </row>
    <row r="30" spans="1:14" ht="30.75">
      <c r="A30" s="37" t="s">
        <v>15</v>
      </c>
      <c r="B30" s="29">
        <f t="shared" si="1"/>
        <v>3001.5</v>
      </c>
      <c r="C30" s="29"/>
      <c r="D30" s="61">
        <v>3001.5</v>
      </c>
      <c r="E30" s="61"/>
      <c r="F30" s="61"/>
      <c r="G30" s="31"/>
      <c r="H30" s="30"/>
      <c r="I30" s="29"/>
      <c r="J30" s="29"/>
      <c r="K30" s="29"/>
      <c r="L30" s="36"/>
      <c r="M30" s="28"/>
      <c r="N30" s="27"/>
    </row>
    <row r="31" spans="1:14" ht="15">
      <c r="A31" s="20" t="s">
        <v>14</v>
      </c>
      <c r="B31" s="29">
        <f t="shared" si="1"/>
        <v>3293.5</v>
      </c>
      <c r="C31" s="29"/>
      <c r="D31" s="61">
        <v>3293.5</v>
      </c>
      <c r="E31" s="61"/>
      <c r="F31" s="61"/>
      <c r="G31" s="31"/>
      <c r="H31" s="29"/>
      <c r="I31" s="29"/>
      <c r="J31" s="29"/>
      <c r="K31" s="29"/>
      <c r="L31" s="29"/>
      <c r="M31" s="28"/>
      <c r="N31" s="27"/>
    </row>
    <row r="32" spans="1:14" ht="32.25">
      <c r="A32" s="33" t="s">
        <v>13</v>
      </c>
      <c r="B32" s="32">
        <f t="shared" si="1"/>
        <v>9578.4</v>
      </c>
      <c r="C32" s="29"/>
      <c r="D32" s="73">
        <f>SUM(D33:F36)</f>
        <v>9578.4</v>
      </c>
      <c r="E32" s="73"/>
      <c r="F32" s="73"/>
      <c r="G32" s="31"/>
      <c r="H32" s="29"/>
      <c r="I32" s="29"/>
      <c r="J32" s="29"/>
      <c r="K32" s="29"/>
      <c r="L32" s="29"/>
      <c r="M32" s="28"/>
      <c r="N32" s="27"/>
    </row>
    <row r="33" spans="1:14" ht="15">
      <c r="A33" s="35" t="s">
        <v>12</v>
      </c>
      <c r="B33" s="29">
        <f t="shared" si="1"/>
        <v>1556</v>
      </c>
      <c r="C33" s="29"/>
      <c r="D33" s="61">
        <v>1556</v>
      </c>
      <c r="E33" s="61"/>
      <c r="F33" s="61"/>
      <c r="G33" s="31"/>
      <c r="H33" s="29"/>
      <c r="I33" s="29"/>
      <c r="J33" s="29"/>
      <c r="K33" s="29"/>
      <c r="L33" s="29"/>
      <c r="M33" s="28"/>
      <c r="N33" s="27"/>
    </row>
    <row r="34" spans="1:14" ht="30.75">
      <c r="A34" s="35" t="s">
        <v>11</v>
      </c>
      <c r="B34" s="29">
        <f t="shared" si="1"/>
        <v>590.3</v>
      </c>
      <c r="C34" s="29"/>
      <c r="D34" s="61">
        <v>590.3</v>
      </c>
      <c r="E34" s="61"/>
      <c r="F34" s="61"/>
      <c r="G34" s="31"/>
      <c r="H34" s="29"/>
      <c r="I34" s="29"/>
      <c r="J34" s="29"/>
      <c r="K34" s="29"/>
      <c r="L34" s="29"/>
      <c r="M34" s="28"/>
      <c r="N34" s="27"/>
    </row>
    <row r="35" spans="1:14" ht="15">
      <c r="A35" s="35" t="s">
        <v>10</v>
      </c>
      <c r="B35" s="29">
        <f t="shared" si="1"/>
        <v>6557.8</v>
      </c>
      <c r="C35" s="30"/>
      <c r="D35" s="61">
        <v>6557.8</v>
      </c>
      <c r="E35" s="61"/>
      <c r="F35" s="61"/>
      <c r="G35" s="31"/>
      <c r="H35" s="30"/>
      <c r="I35" s="30"/>
      <c r="J35" s="29"/>
      <c r="K35" s="29"/>
      <c r="L35" s="29"/>
      <c r="M35" s="28"/>
      <c r="N35" s="27"/>
    </row>
    <row r="36" spans="1:14" ht="15">
      <c r="A36" s="35" t="s">
        <v>6</v>
      </c>
      <c r="B36" s="29">
        <f t="shared" si="1"/>
        <v>874.3</v>
      </c>
      <c r="C36" s="29"/>
      <c r="D36" s="61">
        <v>874.3</v>
      </c>
      <c r="E36" s="61"/>
      <c r="F36" s="61"/>
      <c r="G36" s="31"/>
      <c r="H36" s="29"/>
      <c r="I36" s="29"/>
      <c r="J36" s="29"/>
      <c r="K36" s="29"/>
      <c r="L36" s="29"/>
      <c r="M36" s="28"/>
      <c r="N36" s="27"/>
    </row>
    <row r="37" spans="1:14" ht="15.75">
      <c r="A37" s="33" t="s">
        <v>9</v>
      </c>
      <c r="B37" s="32">
        <f t="shared" si="1"/>
        <v>1286.5</v>
      </c>
      <c r="C37" s="29"/>
      <c r="D37" s="73">
        <f>D38</f>
        <v>1286.5</v>
      </c>
      <c r="E37" s="73"/>
      <c r="F37" s="73"/>
      <c r="G37" s="31"/>
      <c r="H37" s="29"/>
      <c r="I37" s="29"/>
      <c r="J37" s="29"/>
      <c r="K37" s="29"/>
      <c r="L37" s="29"/>
      <c r="M37" s="28"/>
      <c r="N37" s="27"/>
    </row>
    <row r="38" spans="1:14" ht="15">
      <c r="A38" s="35" t="s">
        <v>8</v>
      </c>
      <c r="B38" s="29">
        <f t="shared" si="1"/>
        <v>1286.5</v>
      </c>
      <c r="C38" s="29"/>
      <c r="D38" s="61">
        <v>1286.5</v>
      </c>
      <c r="E38" s="61"/>
      <c r="F38" s="61"/>
      <c r="G38" s="31"/>
      <c r="H38" s="29"/>
      <c r="I38" s="29"/>
      <c r="J38" s="29"/>
      <c r="K38" s="29"/>
      <c r="L38" s="29"/>
      <c r="M38" s="28"/>
      <c r="N38" s="27"/>
    </row>
    <row r="39" spans="1:14" ht="32.25">
      <c r="A39" s="33" t="s">
        <v>7</v>
      </c>
      <c r="B39" s="32">
        <f t="shared" si="1"/>
        <v>1500</v>
      </c>
      <c r="C39" s="29"/>
      <c r="D39" s="73">
        <f>D40</f>
        <v>1500</v>
      </c>
      <c r="E39" s="73"/>
      <c r="F39" s="73"/>
      <c r="G39" s="31"/>
      <c r="H39" s="29"/>
      <c r="I39" s="29"/>
      <c r="J39" s="29"/>
      <c r="K39" s="29"/>
      <c r="L39" s="29"/>
      <c r="M39" s="28"/>
      <c r="N39" s="27"/>
    </row>
    <row r="40" spans="1:14" ht="15">
      <c r="A40" s="35" t="s">
        <v>6</v>
      </c>
      <c r="B40" s="29">
        <f t="shared" si="1"/>
        <v>1500</v>
      </c>
      <c r="C40" s="29"/>
      <c r="D40" s="61">
        <v>1500</v>
      </c>
      <c r="E40" s="61"/>
      <c r="F40" s="61"/>
      <c r="G40" s="31"/>
      <c r="H40" s="29"/>
      <c r="I40" s="29"/>
      <c r="J40" s="29"/>
      <c r="K40" s="29"/>
      <c r="L40" s="29"/>
      <c r="M40" s="28"/>
      <c r="N40" s="27"/>
    </row>
    <row r="41" spans="1:14" ht="15">
      <c r="A41" s="34" t="s">
        <v>5</v>
      </c>
      <c r="B41" s="31">
        <f t="shared" si="1"/>
        <v>8461.3</v>
      </c>
      <c r="C41" s="31">
        <f>C42</f>
        <v>8461.3</v>
      </c>
      <c r="D41" s="72"/>
      <c r="E41" s="72"/>
      <c r="F41" s="72"/>
      <c r="G41" s="31"/>
      <c r="H41" s="29"/>
      <c r="I41" s="29"/>
      <c r="J41" s="29"/>
      <c r="K41" s="29"/>
      <c r="L41" s="29"/>
      <c r="M41" s="28"/>
      <c r="N41" s="27"/>
    </row>
    <row r="42" spans="1:14" ht="32.25">
      <c r="A42" s="33" t="s">
        <v>4</v>
      </c>
      <c r="B42" s="32">
        <f t="shared" si="1"/>
        <v>8461.3</v>
      </c>
      <c r="C42" s="32">
        <f>C43</f>
        <v>8461.3</v>
      </c>
      <c r="D42" s="72"/>
      <c r="E42" s="72"/>
      <c r="F42" s="72"/>
      <c r="G42" s="31"/>
      <c r="H42" s="29"/>
      <c r="I42" s="29"/>
      <c r="J42" s="29"/>
      <c r="K42" s="29"/>
      <c r="L42" s="29"/>
      <c r="M42" s="28"/>
      <c r="N42" s="27"/>
    </row>
    <row r="43" spans="1:14" ht="15">
      <c r="A43" s="20" t="s">
        <v>3</v>
      </c>
      <c r="B43" s="29">
        <f t="shared" si="1"/>
        <v>8461.3</v>
      </c>
      <c r="C43" s="29">
        <v>8461.3</v>
      </c>
      <c r="D43" s="61"/>
      <c r="E43" s="61"/>
      <c r="F43" s="61"/>
      <c r="G43" s="31"/>
      <c r="H43" s="29"/>
      <c r="I43" s="29"/>
      <c r="J43" s="29"/>
      <c r="K43" s="30"/>
      <c r="L43" s="29"/>
      <c r="M43" s="28"/>
      <c r="N43" s="27"/>
    </row>
    <row r="44" spans="1:12" ht="15" hidden="1">
      <c r="A44" s="26"/>
      <c r="B44" s="25">
        <f t="shared" si="1"/>
        <v>0</v>
      </c>
      <c r="C44" s="23"/>
      <c r="D44" s="23"/>
      <c r="E44" s="23"/>
      <c r="F44" s="23"/>
      <c r="G44" s="24"/>
      <c r="H44" s="23"/>
      <c r="I44" s="23"/>
      <c r="J44" s="23"/>
      <c r="K44" s="23"/>
      <c r="L44" s="23"/>
    </row>
    <row r="45" spans="1:12" ht="15" hidden="1">
      <c r="A45" s="20"/>
      <c r="B45" s="15">
        <f t="shared" si="1"/>
        <v>0</v>
      </c>
      <c r="C45" s="21"/>
      <c r="D45" s="21"/>
      <c r="E45" s="21"/>
      <c r="F45" s="21"/>
      <c r="G45" s="11"/>
      <c r="H45" s="19"/>
      <c r="I45" s="21"/>
      <c r="J45" s="21"/>
      <c r="K45" s="21"/>
      <c r="L45" s="21"/>
    </row>
    <row r="46" spans="1:12" ht="15" hidden="1">
      <c r="A46" s="20"/>
      <c r="B46" s="15">
        <f t="shared" si="1"/>
        <v>0</v>
      </c>
      <c r="C46" s="19"/>
      <c r="D46" s="19"/>
      <c r="E46" s="19"/>
      <c r="F46" s="19"/>
      <c r="G46" s="11"/>
      <c r="H46" s="19"/>
      <c r="I46" s="19"/>
      <c r="J46" s="19"/>
      <c r="K46" s="19"/>
      <c r="L46" s="19"/>
    </row>
    <row r="47" spans="1:12" ht="15" hidden="1">
      <c r="A47" s="20"/>
      <c r="B47" s="15">
        <f t="shared" si="1"/>
        <v>0</v>
      </c>
      <c r="C47" s="19"/>
      <c r="D47" s="19"/>
      <c r="E47" s="19"/>
      <c r="F47" s="19"/>
      <c r="G47" s="11"/>
      <c r="H47" s="19"/>
      <c r="I47" s="19"/>
      <c r="J47" s="19"/>
      <c r="K47" s="19"/>
      <c r="L47" s="19"/>
    </row>
    <row r="48" spans="1:12" ht="15" hidden="1">
      <c r="A48" s="20"/>
      <c r="B48" s="15">
        <f t="shared" si="1"/>
        <v>0</v>
      </c>
      <c r="C48" s="19"/>
      <c r="D48" s="19"/>
      <c r="E48" s="19"/>
      <c r="F48" s="19"/>
      <c r="G48" s="11"/>
      <c r="H48" s="19"/>
      <c r="I48" s="19"/>
      <c r="J48" s="19"/>
      <c r="K48" s="19"/>
      <c r="L48" s="19"/>
    </row>
    <row r="49" spans="1:12" ht="15" hidden="1">
      <c r="A49" s="20"/>
      <c r="B49" s="15">
        <f t="shared" si="1"/>
        <v>0</v>
      </c>
      <c r="C49" s="19"/>
      <c r="D49" s="19"/>
      <c r="E49" s="19"/>
      <c r="F49" s="19"/>
      <c r="G49" s="11"/>
      <c r="H49" s="19"/>
      <c r="I49" s="19"/>
      <c r="J49" s="19"/>
      <c r="K49" s="21"/>
      <c r="L49" s="19"/>
    </row>
    <row r="50" spans="1:12" ht="15" hidden="1">
      <c r="A50" s="20"/>
      <c r="B50" s="15">
        <f t="shared" si="1"/>
        <v>0</v>
      </c>
      <c r="C50" s="19"/>
      <c r="D50" s="19"/>
      <c r="E50" s="19"/>
      <c r="F50" s="19"/>
      <c r="G50" s="11"/>
      <c r="H50" s="19"/>
      <c r="I50" s="19"/>
      <c r="J50" s="19"/>
      <c r="K50" s="19"/>
      <c r="L50" s="19"/>
    </row>
    <row r="51" spans="1:12" ht="15" hidden="1">
      <c r="A51" s="20"/>
      <c r="B51" s="15">
        <f t="shared" si="1"/>
        <v>0</v>
      </c>
      <c r="C51" s="21"/>
      <c r="D51" s="21"/>
      <c r="E51" s="21"/>
      <c r="F51" s="21"/>
      <c r="G51" s="11"/>
      <c r="H51" s="19"/>
      <c r="I51" s="21"/>
      <c r="J51" s="21"/>
      <c r="K51" s="21"/>
      <c r="L51" s="21"/>
    </row>
    <row r="52" spans="1:12" ht="15" hidden="1">
      <c r="A52" s="20"/>
      <c r="B52" s="15">
        <f t="shared" si="1"/>
        <v>0</v>
      </c>
      <c r="C52" s="19"/>
      <c r="D52" s="19"/>
      <c r="E52" s="21"/>
      <c r="F52" s="19"/>
      <c r="G52" s="11"/>
      <c r="H52" s="19"/>
      <c r="I52" s="19"/>
      <c r="J52" s="21"/>
      <c r="K52" s="19"/>
      <c r="L52" s="19"/>
    </row>
    <row r="53" spans="1:12" ht="15" hidden="1">
      <c r="A53" s="20"/>
      <c r="B53" s="15">
        <f t="shared" si="1"/>
        <v>0</v>
      </c>
      <c r="C53" s="19"/>
      <c r="D53" s="19"/>
      <c r="E53" s="19"/>
      <c r="F53" s="19"/>
      <c r="G53" s="11"/>
      <c r="H53" s="19"/>
      <c r="I53" s="19"/>
      <c r="J53" s="21"/>
      <c r="K53" s="19"/>
      <c r="L53" s="19"/>
    </row>
    <row r="54" spans="1:12" ht="15" hidden="1">
      <c r="A54" s="20"/>
      <c r="B54" s="15">
        <f t="shared" si="1"/>
        <v>0</v>
      </c>
      <c r="C54" s="21"/>
      <c r="D54" s="21"/>
      <c r="E54" s="21"/>
      <c r="F54" s="21"/>
      <c r="G54" s="11"/>
      <c r="H54" s="21"/>
      <c r="I54" s="21"/>
      <c r="J54" s="21"/>
      <c r="K54" s="21"/>
      <c r="L54" s="21"/>
    </row>
    <row r="55" spans="1:12" ht="15" hidden="1">
      <c r="A55" s="20"/>
      <c r="B55" s="15">
        <f t="shared" si="1"/>
        <v>0</v>
      </c>
      <c r="C55" s="21"/>
      <c r="D55" s="21"/>
      <c r="E55" s="21"/>
      <c r="F55" s="21"/>
      <c r="G55" s="11"/>
      <c r="H55" s="21"/>
      <c r="I55" s="21"/>
      <c r="J55" s="21"/>
      <c r="K55" s="21"/>
      <c r="L55" s="21"/>
    </row>
    <row r="56" spans="1:12" ht="15" hidden="1">
      <c r="A56" s="20"/>
      <c r="B56" s="15">
        <f aca="true" t="shared" si="2" ref="B56:B74">C56+D56</f>
        <v>0</v>
      </c>
      <c r="C56" s="21"/>
      <c r="D56" s="21"/>
      <c r="E56" s="21"/>
      <c r="F56" s="21"/>
      <c r="G56" s="11"/>
      <c r="H56" s="21"/>
      <c r="I56" s="21"/>
      <c r="J56" s="21"/>
      <c r="K56" s="21"/>
      <c r="L56" s="21"/>
    </row>
    <row r="57" spans="1:12" ht="15" hidden="1">
      <c r="A57" s="20"/>
      <c r="B57" s="15">
        <f t="shared" si="2"/>
        <v>0</v>
      </c>
      <c r="C57" s="21"/>
      <c r="D57" s="21"/>
      <c r="E57" s="21"/>
      <c r="F57" s="21"/>
      <c r="G57" s="11"/>
      <c r="H57" s="21"/>
      <c r="I57" s="21"/>
      <c r="J57" s="21"/>
      <c r="K57" s="21"/>
      <c r="L57" s="21"/>
    </row>
    <row r="58" spans="1:12" ht="15" hidden="1">
      <c r="A58" s="20"/>
      <c r="B58" s="15">
        <f t="shared" si="2"/>
        <v>0</v>
      </c>
      <c r="C58" s="21"/>
      <c r="D58" s="21"/>
      <c r="E58" s="21"/>
      <c r="F58" s="21"/>
      <c r="G58" s="11"/>
      <c r="H58" s="21"/>
      <c r="I58" s="21"/>
      <c r="J58" s="21"/>
      <c r="K58" s="21"/>
      <c r="L58" s="21"/>
    </row>
    <row r="59" spans="1:12" ht="15" hidden="1">
      <c r="A59" s="20"/>
      <c r="B59" s="15">
        <f t="shared" si="2"/>
        <v>0</v>
      </c>
      <c r="C59" s="19"/>
      <c r="D59" s="19"/>
      <c r="E59" s="19"/>
      <c r="F59" s="19"/>
      <c r="G59" s="11"/>
      <c r="H59" s="19"/>
      <c r="I59" s="19"/>
      <c r="J59" s="19"/>
      <c r="K59" s="19"/>
      <c r="L59" s="19"/>
    </row>
    <row r="60" spans="1:12" ht="15" hidden="1">
      <c r="A60" s="20"/>
      <c r="B60" s="15">
        <f t="shared" si="2"/>
        <v>0</v>
      </c>
      <c r="C60" s="21"/>
      <c r="D60" s="21"/>
      <c r="E60" s="13"/>
      <c r="F60" s="21"/>
      <c r="G60" s="11"/>
      <c r="H60" s="21"/>
      <c r="I60" s="21"/>
      <c r="J60" s="21"/>
      <c r="K60" s="21"/>
      <c r="L60" s="21"/>
    </row>
    <row r="61" spans="1:12" ht="15" hidden="1">
      <c r="A61" s="20"/>
      <c r="B61" s="15">
        <f t="shared" si="2"/>
        <v>0</v>
      </c>
      <c r="C61" s="13"/>
      <c r="D61" s="19"/>
      <c r="E61" s="13"/>
      <c r="F61" s="19"/>
      <c r="G61" s="11"/>
      <c r="H61" s="19"/>
      <c r="I61" s="19"/>
      <c r="J61" s="19"/>
      <c r="K61" s="19"/>
      <c r="L61" s="19"/>
    </row>
    <row r="62" spans="1:12" ht="15" hidden="1">
      <c r="A62" s="20"/>
      <c r="B62" s="15">
        <f t="shared" si="2"/>
        <v>0</v>
      </c>
      <c r="C62" s="13"/>
      <c r="D62" s="19"/>
      <c r="E62" s="13"/>
      <c r="F62" s="19"/>
      <c r="G62" s="11"/>
      <c r="H62" s="19"/>
      <c r="I62" s="19"/>
      <c r="J62" s="19"/>
      <c r="K62" s="19"/>
      <c r="L62" s="19"/>
    </row>
    <row r="63" spans="1:12" ht="15" hidden="1">
      <c r="A63" s="20"/>
      <c r="B63" s="15">
        <f t="shared" si="2"/>
        <v>0</v>
      </c>
      <c r="C63" s="19"/>
      <c r="D63" s="19"/>
      <c r="E63" s="13"/>
      <c r="F63" s="19"/>
      <c r="G63" s="11"/>
      <c r="H63" s="19"/>
      <c r="I63" s="19"/>
      <c r="J63" s="19"/>
      <c r="K63" s="19"/>
      <c r="L63" s="19"/>
    </row>
    <row r="64" spans="1:12" ht="15" hidden="1">
      <c r="A64" s="20"/>
      <c r="B64" s="15">
        <f t="shared" si="2"/>
        <v>0</v>
      </c>
      <c r="C64" s="19"/>
      <c r="D64" s="19"/>
      <c r="E64" s="13"/>
      <c r="F64" s="19"/>
      <c r="G64" s="11"/>
      <c r="H64" s="19"/>
      <c r="I64" s="19"/>
      <c r="J64" s="19"/>
      <c r="K64" s="19"/>
      <c r="L64" s="19"/>
    </row>
    <row r="65" spans="1:12" ht="15" hidden="1">
      <c r="A65" s="20"/>
      <c r="B65" s="15">
        <f t="shared" si="2"/>
        <v>0</v>
      </c>
      <c r="C65" s="19"/>
      <c r="D65" s="19"/>
      <c r="E65" s="13"/>
      <c r="F65" s="19"/>
      <c r="G65" s="11"/>
      <c r="H65" s="19"/>
      <c r="I65" s="19"/>
      <c r="J65" s="19"/>
      <c r="K65" s="19"/>
      <c r="L65" s="19"/>
    </row>
    <row r="66" spans="1:12" ht="15" hidden="1">
      <c r="A66" s="20"/>
      <c r="B66" s="15">
        <f t="shared" si="2"/>
        <v>0</v>
      </c>
      <c r="C66" s="21"/>
      <c r="D66" s="19"/>
      <c r="E66" s="13"/>
      <c r="F66" s="21"/>
      <c r="G66" s="11"/>
      <c r="H66" s="21"/>
      <c r="I66" s="19"/>
      <c r="J66" s="18"/>
      <c r="K66" s="21"/>
      <c r="L66" s="21"/>
    </row>
    <row r="67" spans="1:12" ht="15" hidden="1">
      <c r="A67" s="20"/>
      <c r="B67" s="15">
        <f t="shared" si="2"/>
        <v>0</v>
      </c>
      <c r="C67" s="21"/>
      <c r="D67" s="19"/>
      <c r="E67" s="13"/>
      <c r="F67" s="21"/>
      <c r="G67" s="11"/>
      <c r="H67" s="21"/>
      <c r="I67" s="19"/>
      <c r="J67" s="19"/>
      <c r="K67" s="19"/>
      <c r="L67" s="21"/>
    </row>
    <row r="68" spans="1:12" ht="15" hidden="1">
      <c r="A68" s="20"/>
      <c r="B68" s="15">
        <f t="shared" si="2"/>
        <v>0</v>
      </c>
      <c r="C68" s="19"/>
      <c r="D68" s="19"/>
      <c r="E68" s="13"/>
      <c r="F68" s="21"/>
      <c r="G68" s="11"/>
      <c r="H68" s="19"/>
      <c r="I68" s="19"/>
      <c r="J68" s="19"/>
      <c r="K68" s="19"/>
      <c r="L68" s="21"/>
    </row>
    <row r="69" spans="1:12" ht="15" hidden="1">
      <c r="A69" s="20"/>
      <c r="B69" s="15">
        <f t="shared" si="2"/>
        <v>0</v>
      </c>
      <c r="C69" s="19"/>
      <c r="D69" s="19"/>
      <c r="E69" s="17"/>
      <c r="F69" s="19"/>
      <c r="G69" s="11"/>
      <c r="H69" s="19"/>
      <c r="I69" s="19"/>
      <c r="J69" s="22"/>
      <c r="K69" s="19"/>
      <c r="L69" s="21"/>
    </row>
    <row r="70" spans="1:12" ht="15" hidden="1">
      <c r="A70" s="20"/>
      <c r="B70" s="15">
        <f t="shared" si="2"/>
        <v>0</v>
      </c>
      <c r="C70" s="19"/>
      <c r="D70" s="19"/>
      <c r="E70" s="13"/>
      <c r="F70" s="19"/>
      <c r="G70" s="11"/>
      <c r="H70" s="19"/>
      <c r="I70" s="19"/>
      <c r="J70" s="19"/>
      <c r="K70" s="19"/>
      <c r="L70" s="19"/>
    </row>
    <row r="71" spans="1:12" ht="15" hidden="1">
      <c r="A71" s="20"/>
      <c r="B71" s="15">
        <f t="shared" si="2"/>
        <v>0</v>
      </c>
      <c r="C71" s="19"/>
      <c r="D71" s="19"/>
      <c r="E71" s="13"/>
      <c r="F71" s="19"/>
      <c r="G71" s="11"/>
      <c r="H71" s="19"/>
      <c r="I71" s="19"/>
      <c r="J71" s="19"/>
      <c r="K71" s="19"/>
      <c r="L71" s="19"/>
    </row>
    <row r="72" spans="1:12" ht="15" hidden="1">
      <c r="A72" s="20"/>
      <c r="B72" s="15">
        <f t="shared" si="2"/>
        <v>0</v>
      </c>
      <c r="C72" s="19"/>
      <c r="D72" s="19"/>
      <c r="E72" s="13"/>
      <c r="F72" s="19"/>
      <c r="G72" s="11"/>
      <c r="H72" s="19"/>
      <c r="I72" s="19"/>
      <c r="J72" s="19"/>
      <c r="K72" s="19"/>
      <c r="L72" s="19"/>
    </row>
    <row r="73" spans="1:12" ht="15" hidden="1">
      <c r="A73" s="13"/>
      <c r="B73" s="15">
        <f t="shared" si="2"/>
        <v>0</v>
      </c>
      <c r="C73" s="13"/>
      <c r="D73" s="13"/>
      <c r="E73" s="13"/>
      <c r="F73" s="13"/>
      <c r="G73" s="11"/>
      <c r="H73" s="13"/>
      <c r="I73" s="13"/>
      <c r="J73" s="13"/>
      <c r="K73" s="18"/>
      <c r="L73" s="17"/>
    </row>
    <row r="74" spans="1:12" ht="15" hidden="1">
      <c r="A74" s="16"/>
      <c r="B74" s="15">
        <f t="shared" si="2"/>
        <v>0</v>
      </c>
      <c r="C74" s="14"/>
      <c r="D74" s="12"/>
      <c r="E74" s="13"/>
      <c r="F74" s="12"/>
      <c r="G74" s="11"/>
      <c r="H74" s="10"/>
      <c r="I74" s="10"/>
      <c r="J74" s="10"/>
      <c r="K74" s="9"/>
      <c r="L74" s="9"/>
    </row>
    <row r="75" spans="1:12" ht="9" customHeight="1">
      <c r="A75" s="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">
      <c r="A76" s="5" t="s">
        <v>2</v>
      </c>
      <c r="B76" s="7">
        <v>53039.4</v>
      </c>
      <c r="C76" s="5"/>
      <c r="D76" s="5"/>
      <c r="E76" s="5"/>
      <c r="F76" s="5"/>
      <c r="G76" s="6"/>
      <c r="H76" s="5"/>
      <c r="I76" s="5"/>
      <c r="J76" s="5"/>
      <c r="K76" s="5"/>
      <c r="L76" s="5"/>
    </row>
    <row r="77" spans="1:12" ht="15">
      <c r="A77" s="3" t="s">
        <v>1</v>
      </c>
      <c r="B77" s="3"/>
      <c r="C77" s="3" t="s">
        <v>0</v>
      </c>
      <c r="D77" s="3"/>
      <c r="E77" s="4"/>
      <c r="F77" s="4"/>
      <c r="G77" s="2"/>
      <c r="H77" s="2"/>
      <c r="I77" s="3" t="s">
        <v>0</v>
      </c>
      <c r="J77" s="2"/>
      <c r="K77" s="2"/>
      <c r="L77" s="2"/>
    </row>
  </sheetData>
  <sheetProtection/>
  <mergeCells count="44">
    <mergeCell ref="D33:F33"/>
    <mergeCell ref="D34:F34"/>
    <mergeCell ref="D24:F24"/>
    <mergeCell ref="D25:F25"/>
    <mergeCell ref="D26:F26"/>
    <mergeCell ref="D27:F27"/>
    <mergeCell ref="D29:F29"/>
    <mergeCell ref="D30:F30"/>
    <mergeCell ref="D31:F31"/>
    <mergeCell ref="D32:F32"/>
    <mergeCell ref="D36:F36"/>
    <mergeCell ref="D42:F42"/>
    <mergeCell ref="D37:F37"/>
    <mergeCell ref="D38:F38"/>
    <mergeCell ref="D39:F39"/>
    <mergeCell ref="D40:F40"/>
    <mergeCell ref="D41:F41"/>
    <mergeCell ref="D20:E20"/>
    <mergeCell ref="D43:F43"/>
    <mergeCell ref="D8:F8"/>
    <mergeCell ref="D9:F9"/>
    <mergeCell ref="D10:F10"/>
    <mergeCell ref="D11:F11"/>
    <mergeCell ref="D12:F12"/>
    <mergeCell ref="D13:F13"/>
    <mergeCell ref="D14:F14"/>
    <mergeCell ref="D35:F35"/>
    <mergeCell ref="C4:M5"/>
    <mergeCell ref="G6:J6"/>
    <mergeCell ref="A4:A6"/>
    <mergeCell ref="B4:B6"/>
    <mergeCell ref="D6:F6"/>
    <mergeCell ref="D16:F16"/>
    <mergeCell ref="D7:F7"/>
    <mergeCell ref="C1:M1"/>
    <mergeCell ref="D28:F28"/>
    <mergeCell ref="D15:F15"/>
    <mergeCell ref="D17:F17"/>
    <mergeCell ref="D18:F18"/>
    <mergeCell ref="D19:F19"/>
    <mergeCell ref="D23:F23"/>
    <mergeCell ref="D21:E21"/>
    <mergeCell ref="A2:M2"/>
    <mergeCell ref="D22:E22"/>
  </mergeCells>
  <printOptions/>
  <pageMargins left="0.2362204724409449" right="0.1968503937007874" top="0.2362204724409449" bottom="0.1968503937007874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showZeros="0" tabSelected="1" zoomScale="110" zoomScaleNormal="110" zoomScalePageLayoutView="0" workbookViewId="0" topLeftCell="A1">
      <selection activeCell="M35" sqref="M35"/>
    </sheetView>
  </sheetViews>
  <sheetFormatPr defaultColWidth="9.140625" defaultRowHeight="15"/>
  <cols>
    <col min="1" max="1" width="56.8515625" style="1" customWidth="1"/>
    <col min="2" max="2" width="10.421875" style="1" customWidth="1"/>
    <col min="3" max="3" width="10.140625" style="1" customWidth="1"/>
    <col min="4" max="4" width="4.8515625" style="1" customWidth="1"/>
    <col min="5" max="5" width="5.00390625" style="1" customWidth="1"/>
    <col min="6" max="6" width="0.71875" style="1" hidden="1" customWidth="1"/>
    <col min="7" max="7" width="11.28125" style="1" hidden="1" customWidth="1"/>
    <col min="8" max="9" width="10.140625" style="1" hidden="1" customWidth="1"/>
    <col min="10" max="11" width="9.57421875" style="1" hidden="1" customWidth="1"/>
    <col min="12" max="12" width="10.140625" style="1" hidden="1" customWidth="1"/>
    <col min="13" max="13" width="11.8515625" style="1" customWidth="1"/>
    <col min="14" max="14" width="4.00390625" style="1" hidden="1" customWidth="1"/>
    <col min="15" max="16384" width="9.140625" style="1" customWidth="1"/>
  </cols>
  <sheetData>
    <row r="1" spans="1:14" ht="23.25" customHeight="1">
      <c r="A1" s="4"/>
      <c r="B1" s="4"/>
      <c r="C1" s="60" t="s">
        <v>46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58"/>
    </row>
    <row r="2" spans="1:13" ht="45" customHeight="1">
      <c r="A2" s="62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" customHeight="1">
      <c r="A3" s="57"/>
      <c r="B3" s="55"/>
      <c r="C3" s="55"/>
      <c r="D3" s="56"/>
      <c r="E3" s="56"/>
      <c r="F3" s="56"/>
      <c r="G3" s="55"/>
      <c r="H3" s="55"/>
      <c r="I3" s="55"/>
      <c r="J3" s="55"/>
      <c r="K3" s="55"/>
      <c r="L3" s="54" t="s">
        <v>43</v>
      </c>
      <c r="M3" s="53" t="s">
        <v>43</v>
      </c>
    </row>
    <row r="4" spans="1:14" ht="13.5" customHeight="1">
      <c r="A4" s="65" t="s">
        <v>42</v>
      </c>
      <c r="B4" s="68" t="s">
        <v>41</v>
      </c>
      <c r="C4" s="63" t="s">
        <v>40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52"/>
    </row>
    <row r="5" spans="1:17" ht="4.5" customHeight="1">
      <c r="A5" s="66"/>
      <c r="B5" s="69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51"/>
      <c r="O5" s="44"/>
      <c r="P5" s="44"/>
      <c r="Q5" s="44"/>
    </row>
    <row r="6" spans="1:17" ht="14.25" customHeight="1">
      <c r="A6" s="67"/>
      <c r="B6" s="70"/>
      <c r="C6" s="50" t="s">
        <v>39</v>
      </c>
      <c r="D6" s="64" t="s">
        <v>38</v>
      </c>
      <c r="E6" s="64"/>
      <c r="F6" s="64"/>
      <c r="G6" s="64" t="s">
        <v>37</v>
      </c>
      <c r="H6" s="64"/>
      <c r="I6" s="64"/>
      <c r="J6" s="64"/>
      <c r="K6" s="47" t="s">
        <v>37</v>
      </c>
      <c r="L6" s="34"/>
      <c r="M6" s="50" t="s">
        <v>37</v>
      </c>
      <c r="N6" s="49"/>
      <c r="O6" s="48"/>
      <c r="P6" s="48"/>
      <c r="Q6" s="44"/>
    </row>
    <row r="7" spans="1:17" ht="13.5" customHeight="1">
      <c r="A7" s="47">
        <v>1</v>
      </c>
      <c r="B7" s="47">
        <v>2</v>
      </c>
      <c r="C7" s="47">
        <v>3</v>
      </c>
      <c r="D7" s="71">
        <v>4</v>
      </c>
      <c r="E7" s="71"/>
      <c r="F7" s="71"/>
      <c r="G7" s="47"/>
      <c r="H7" s="47"/>
      <c r="I7" s="47"/>
      <c r="J7" s="47"/>
      <c r="K7" s="47"/>
      <c r="L7" s="47"/>
      <c r="M7" s="47">
        <v>5</v>
      </c>
      <c r="N7" s="46"/>
      <c r="O7" s="45"/>
      <c r="P7" s="45"/>
      <c r="Q7" s="44"/>
    </row>
    <row r="8" spans="1:16" ht="15">
      <c r="A8" s="34" t="s">
        <v>36</v>
      </c>
      <c r="B8" s="31">
        <f aca="true" t="shared" si="0" ref="B8:B23">M8</f>
        <v>3280.4</v>
      </c>
      <c r="C8" s="42"/>
      <c r="D8" s="61"/>
      <c r="E8" s="61"/>
      <c r="F8" s="61"/>
      <c r="G8" s="42"/>
      <c r="H8" s="42"/>
      <c r="I8" s="42"/>
      <c r="J8" s="42"/>
      <c r="K8" s="42"/>
      <c r="L8" s="42"/>
      <c r="M8" s="31">
        <f>M9</f>
        <v>3280.4</v>
      </c>
      <c r="N8" s="27"/>
      <c r="O8" s="44"/>
      <c r="P8" s="44"/>
    </row>
    <row r="9" spans="1:14" ht="15.75">
      <c r="A9" s="43" t="s">
        <v>47</v>
      </c>
      <c r="B9" s="32">
        <f t="shared" si="0"/>
        <v>3280.4</v>
      </c>
      <c r="C9" s="42"/>
      <c r="D9" s="61"/>
      <c r="E9" s="61"/>
      <c r="F9" s="61"/>
      <c r="G9" s="42"/>
      <c r="H9" s="42"/>
      <c r="I9" s="42"/>
      <c r="J9" s="42"/>
      <c r="K9" s="42"/>
      <c r="L9" s="42"/>
      <c r="M9" s="32">
        <v>3280.4</v>
      </c>
      <c r="N9" s="27"/>
    </row>
    <row r="10" spans="1:14" ht="15" hidden="1">
      <c r="A10" s="20" t="s">
        <v>34</v>
      </c>
      <c r="B10" s="29">
        <f t="shared" si="0"/>
        <v>243.1</v>
      </c>
      <c r="C10" s="42"/>
      <c r="D10" s="61"/>
      <c r="E10" s="61"/>
      <c r="F10" s="61"/>
      <c r="G10" s="42"/>
      <c r="H10" s="42"/>
      <c r="I10" s="42"/>
      <c r="J10" s="42"/>
      <c r="K10" s="42"/>
      <c r="L10" s="42"/>
      <c r="M10" s="29">
        <v>243.1</v>
      </c>
      <c r="N10" s="27"/>
    </row>
    <row r="11" spans="1:14" ht="15" hidden="1">
      <c r="A11" s="20" t="s">
        <v>33</v>
      </c>
      <c r="B11" s="29">
        <f t="shared" si="0"/>
        <v>0</v>
      </c>
      <c r="C11" s="42"/>
      <c r="D11" s="61"/>
      <c r="E11" s="61"/>
      <c r="F11" s="61"/>
      <c r="G11" s="42"/>
      <c r="H11" s="42"/>
      <c r="I11" s="42"/>
      <c r="J11" s="42"/>
      <c r="K11" s="42"/>
      <c r="L11" s="42"/>
      <c r="M11" s="29"/>
      <c r="N11" s="27"/>
    </row>
    <row r="12" spans="1:14" ht="15" hidden="1">
      <c r="A12" s="20" t="s">
        <v>32</v>
      </c>
      <c r="B12" s="29">
        <f t="shared" si="0"/>
        <v>61.1</v>
      </c>
      <c r="C12" s="42"/>
      <c r="D12" s="61"/>
      <c r="E12" s="61"/>
      <c r="F12" s="61"/>
      <c r="G12" s="42"/>
      <c r="H12" s="42"/>
      <c r="I12" s="42"/>
      <c r="J12" s="42"/>
      <c r="K12" s="42"/>
      <c r="L12" s="42"/>
      <c r="M12" s="29">
        <v>61.1</v>
      </c>
      <c r="N12" s="27"/>
    </row>
    <row r="13" spans="1:14" ht="15" hidden="1">
      <c r="A13" s="20" t="s">
        <v>31</v>
      </c>
      <c r="B13" s="29">
        <f t="shared" si="0"/>
        <v>189.6</v>
      </c>
      <c r="C13" s="42"/>
      <c r="D13" s="61"/>
      <c r="E13" s="61"/>
      <c r="F13" s="61"/>
      <c r="G13" s="42"/>
      <c r="H13" s="42"/>
      <c r="I13" s="42"/>
      <c r="J13" s="42"/>
      <c r="K13" s="42"/>
      <c r="L13" s="42"/>
      <c r="M13" s="29">
        <v>189.6</v>
      </c>
      <c r="N13" s="27"/>
    </row>
    <row r="14" spans="1:14" ht="15" hidden="1">
      <c r="A14" s="20" t="s">
        <v>30</v>
      </c>
      <c r="B14" s="29">
        <f t="shared" si="0"/>
        <v>78.9</v>
      </c>
      <c r="C14" s="42"/>
      <c r="D14" s="61"/>
      <c r="E14" s="61"/>
      <c r="F14" s="61"/>
      <c r="G14" s="42"/>
      <c r="H14" s="42"/>
      <c r="I14" s="42"/>
      <c r="J14" s="42"/>
      <c r="K14" s="42"/>
      <c r="L14" s="42"/>
      <c r="M14" s="29">
        <v>78.9</v>
      </c>
      <c r="N14" s="27"/>
    </row>
    <row r="15" spans="1:14" ht="15" hidden="1">
      <c r="A15" s="20" t="s">
        <v>29</v>
      </c>
      <c r="B15" s="29">
        <f t="shared" si="0"/>
        <v>152.3</v>
      </c>
      <c r="C15" s="42"/>
      <c r="D15" s="61"/>
      <c r="E15" s="61"/>
      <c r="F15" s="61"/>
      <c r="G15" s="42"/>
      <c r="H15" s="42"/>
      <c r="I15" s="42"/>
      <c r="J15" s="42"/>
      <c r="K15" s="42"/>
      <c r="L15" s="42"/>
      <c r="M15" s="29">
        <v>152.3</v>
      </c>
      <c r="N15" s="27"/>
    </row>
    <row r="16" spans="1:14" ht="30.75" hidden="1">
      <c r="A16" s="20" t="s">
        <v>28</v>
      </c>
      <c r="B16" s="29">
        <f t="shared" si="0"/>
        <v>147</v>
      </c>
      <c r="C16" s="42"/>
      <c r="D16" s="61"/>
      <c r="E16" s="61"/>
      <c r="F16" s="61"/>
      <c r="G16" s="29"/>
      <c r="H16" s="42"/>
      <c r="I16" s="42"/>
      <c r="J16" s="42"/>
      <c r="K16" s="42"/>
      <c r="L16" s="42"/>
      <c r="M16" s="29">
        <v>147</v>
      </c>
      <c r="N16" s="27"/>
    </row>
    <row r="17" spans="1:14" ht="30.75" hidden="1">
      <c r="A17" s="20" t="s">
        <v>27</v>
      </c>
      <c r="B17" s="29">
        <f t="shared" si="0"/>
        <v>851</v>
      </c>
      <c r="C17" s="42"/>
      <c r="D17" s="61"/>
      <c r="E17" s="61"/>
      <c r="F17" s="61"/>
      <c r="G17" s="42"/>
      <c r="H17" s="42"/>
      <c r="I17" s="42"/>
      <c r="J17" s="42"/>
      <c r="K17" s="42"/>
      <c r="L17" s="42"/>
      <c r="M17" s="29">
        <v>851</v>
      </c>
      <c r="N17" s="27"/>
    </row>
    <row r="18" spans="1:14" ht="15" hidden="1">
      <c r="A18" s="20" t="s">
        <v>26</v>
      </c>
      <c r="B18" s="29">
        <f t="shared" si="0"/>
        <v>105.4</v>
      </c>
      <c r="C18" s="42"/>
      <c r="D18" s="61"/>
      <c r="E18" s="61"/>
      <c r="F18" s="61"/>
      <c r="G18" s="42"/>
      <c r="H18" s="42"/>
      <c r="I18" s="42"/>
      <c r="J18" s="42"/>
      <c r="K18" s="42"/>
      <c r="L18" s="42"/>
      <c r="M18" s="29">
        <v>105.4</v>
      </c>
      <c r="N18" s="27"/>
    </row>
    <row r="19" spans="1:14" ht="15" hidden="1">
      <c r="A19" s="20" t="s">
        <v>25</v>
      </c>
      <c r="B19" s="29">
        <f t="shared" si="0"/>
        <v>821.9</v>
      </c>
      <c r="C19" s="42"/>
      <c r="D19" s="61"/>
      <c r="E19" s="61"/>
      <c r="F19" s="61"/>
      <c r="G19" s="42"/>
      <c r="H19" s="42"/>
      <c r="I19" s="42"/>
      <c r="J19" s="42"/>
      <c r="K19" s="42"/>
      <c r="L19" s="42"/>
      <c r="M19" s="29">
        <v>821.9</v>
      </c>
      <c r="N19" s="27"/>
    </row>
    <row r="20" spans="1:14" ht="15" hidden="1">
      <c r="A20" s="20" t="s">
        <v>24</v>
      </c>
      <c r="B20" s="29">
        <f t="shared" si="0"/>
        <v>0</v>
      </c>
      <c r="C20" s="42"/>
      <c r="D20" s="61"/>
      <c r="E20" s="61"/>
      <c r="F20" s="29"/>
      <c r="G20" s="42"/>
      <c r="H20" s="42"/>
      <c r="I20" s="42"/>
      <c r="J20" s="42"/>
      <c r="K20" s="42"/>
      <c r="L20" s="42"/>
      <c r="M20" s="29"/>
      <c r="N20" s="27"/>
    </row>
    <row r="21" spans="1:14" ht="15" hidden="1">
      <c r="A21" s="20" t="s">
        <v>23</v>
      </c>
      <c r="B21" s="29">
        <f t="shared" si="0"/>
        <v>35.5</v>
      </c>
      <c r="C21" s="42"/>
      <c r="D21" s="61"/>
      <c r="E21" s="61"/>
      <c r="F21" s="29"/>
      <c r="G21" s="42"/>
      <c r="H21" s="42"/>
      <c r="I21" s="42"/>
      <c r="J21" s="42"/>
      <c r="K21" s="42"/>
      <c r="L21" s="42"/>
      <c r="M21" s="29">
        <v>35.5</v>
      </c>
      <c r="N21" s="27"/>
    </row>
    <row r="22" spans="1:14" ht="15" hidden="1">
      <c r="A22" s="20" t="s">
        <v>22</v>
      </c>
      <c r="B22" s="29">
        <f t="shared" si="0"/>
        <v>0</v>
      </c>
      <c r="C22" s="42"/>
      <c r="D22" s="61"/>
      <c r="E22" s="61"/>
      <c r="F22" s="29"/>
      <c r="G22" s="42"/>
      <c r="H22" s="42"/>
      <c r="I22" s="42"/>
      <c r="J22" s="42"/>
      <c r="K22" s="42"/>
      <c r="L22" s="42"/>
      <c r="M22" s="29"/>
      <c r="N22" s="27"/>
    </row>
    <row r="23" spans="1:14" ht="15" hidden="1">
      <c r="A23" s="20" t="s">
        <v>21</v>
      </c>
      <c r="B23" s="29">
        <f t="shared" si="0"/>
        <v>11.1</v>
      </c>
      <c r="C23" s="42"/>
      <c r="D23" s="61"/>
      <c r="E23" s="61"/>
      <c r="F23" s="61"/>
      <c r="G23" s="42"/>
      <c r="H23" s="42"/>
      <c r="I23" s="42"/>
      <c r="J23" s="42"/>
      <c r="K23" s="42"/>
      <c r="L23" s="42"/>
      <c r="M23" s="29">
        <v>11.1</v>
      </c>
      <c r="N23" s="27"/>
    </row>
    <row r="24" spans="1:14" ht="15">
      <c r="A24" s="34" t="s">
        <v>20</v>
      </c>
      <c r="B24" s="31">
        <f aca="true" t="shared" si="1" ref="B24:B74">C24+D24</f>
        <v>48632.8</v>
      </c>
      <c r="C24" s="31"/>
      <c r="D24" s="72">
        <f>D25+D27+D32+D37+D39</f>
        <v>48632.8</v>
      </c>
      <c r="E24" s="72"/>
      <c r="F24" s="72"/>
      <c r="G24" s="31"/>
      <c r="H24" s="31"/>
      <c r="I24" s="31"/>
      <c r="J24" s="31"/>
      <c r="K24" s="31"/>
      <c r="L24" s="31"/>
      <c r="M24" s="41"/>
      <c r="N24" s="27"/>
    </row>
    <row r="25" spans="1:14" ht="57">
      <c r="A25" s="40" t="s">
        <v>48</v>
      </c>
      <c r="B25" s="59">
        <f t="shared" si="1"/>
        <v>21146.1</v>
      </c>
      <c r="C25" s="19"/>
      <c r="D25" s="74">
        <v>21146.1</v>
      </c>
      <c r="E25" s="74"/>
      <c r="F25" s="74"/>
      <c r="G25" s="31"/>
      <c r="H25" s="29"/>
      <c r="I25" s="29"/>
      <c r="J25" s="29"/>
      <c r="K25" s="29"/>
      <c r="L25" s="29"/>
      <c r="M25" s="38"/>
      <c r="N25" s="27"/>
    </row>
    <row r="26" spans="1:14" ht="15" hidden="1">
      <c r="A26" s="20" t="s">
        <v>18</v>
      </c>
      <c r="B26" s="29">
        <f t="shared" si="1"/>
        <v>15536</v>
      </c>
      <c r="C26" s="29"/>
      <c r="D26" s="61">
        <v>15536</v>
      </c>
      <c r="E26" s="61"/>
      <c r="F26" s="61"/>
      <c r="G26" s="31"/>
      <c r="H26" s="29"/>
      <c r="I26" s="29"/>
      <c r="J26" s="29"/>
      <c r="K26" s="29"/>
      <c r="L26" s="29"/>
      <c r="M26" s="38"/>
      <c r="N26" s="27"/>
    </row>
    <row r="27" spans="1:14" ht="18" customHeight="1">
      <c r="A27" s="33" t="s">
        <v>49</v>
      </c>
      <c r="B27" s="31">
        <f t="shared" si="1"/>
        <v>15818.4</v>
      </c>
      <c r="C27" s="30"/>
      <c r="D27" s="73">
        <f>D28+D29+D30+D31</f>
        <v>15818.4</v>
      </c>
      <c r="E27" s="73"/>
      <c r="F27" s="73"/>
      <c r="G27" s="31"/>
      <c r="H27" s="30"/>
      <c r="I27" s="29"/>
      <c r="J27" s="29"/>
      <c r="K27" s="29"/>
      <c r="L27" s="30"/>
      <c r="M27" s="38"/>
      <c r="N27" s="27"/>
    </row>
    <row r="28" spans="1:14" ht="15" customHeight="1">
      <c r="A28" s="39" t="s">
        <v>55</v>
      </c>
      <c r="B28" s="29">
        <f t="shared" si="1"/>
        <v>7543.2</v>
      </c>
      <c r="C28" s="29"/>
      <c r="D28" s="61">
        <v>7543.2</v>
      </c>
      <c r="E28" s="61"/>
      <c r="F28" s="61"/>
      <c r="G28" s="31"/>
      <c r="H28" s="29"/>
      <c r="I28" s="29"/>
      <c r="J28" s="29"/>
      <c r="K28" s="29"/>
      <c r="L28" s="30"/>
      <c r="M28" s="38"/>
      <c r="N28" s="27"/>
    </row>
    <row r="29" spans="1:14" ht="30.75">
      <c r="A29" s="20" t="s">
        <v>16</v>
      </c>
      <c r="B29" s="29">
        <f t="shared" si="1"/>
        <v>2304.1</v>
      </c>
      <c r="C29" s="29"/>
      <c r="D29" s="61">
        <v>2304.1</v>
      </c>
      <c r="E29" s="61"/>
      <c r="F29" s="61"/>
      <c r="G29" s="31"/>
      <c r="H29" s="30"/>
      <c r="I29" s="29"/>
      <c r="J29" s="29"/>
      <c r="K29" s="29"/>
      <c r="L29" s="36"/>
      <c r="M29" s="28"/>
      <c r="N29" s="27"/>
    </row>
    <row r="30" spans="1:14" ht="30.75">
      <c r="A30" s="37" t="s">
        <v>54</v>
      </c>
      <c r="B30" s="29">
        <f t="shared" si="1"/>
        <v>3001.5</v>
      </c>
      <c r="C30" s="29"/>
      <c r="D30" s="61">
        <v>3001.5</v>
      </c>
      <c r="E30" s="61"/>
      <c r="F30" s="61"/>
      <c r="G30" s="31"/>
      <c r="H30" s="30"/>
      <c r="I30" s="29"/>
      <c r="J30" s="29"/>
      <c r="K30" s="29"/>
      <c r="L30" s="36"/>
      <c r="M30" s="28"/>
      <c r="N30" s="27"/>
    </row>
    <row r="31" spans="1:14" ht="15">
      <c r="A31" s="20" t="s">
        <v>14</v>
      </c>
      <c r="B31" s="29">
        <f t="shared" si="1"/>
        <v>2969.6</v>
      </c>
      <c r="C31" s="29"/>
      <c r="D31" s="61">
        <v>2969.6</v>
      </c>
      <c r="E31" s="61"/>
      <c r="F31" s="61"/>
      <c r="G31" s="31"/>
      <c r="H31" s="29"/>
      <c r="I31" s="29"/>
      <c r="J31" s="29"/>
      <c r="K31" s="29"/>
      <c r="L31" s="29"/>
      <c r="M31" s="28"/>
      <c r="N31" s="27"/>
    </row>
    <row r="32" spans="1:14" ht="32.25">
      <c r="A32" s="33" t="s">
        <v>53</v>
      </c>
      <c r="B32" s="32">
        <f t="shared" si="1"/>
        <v>9133.8</v>
      </c>
      <c r="C32" s="29"/>
      <c r="D32" s="73">
        <f>SUM(D33:F36)</f>
        <v>9133.8</v>
      </c>
      <c r="E32" s="73"/>
      <c r="F32" s="73"/>
      <c r="G32" s="31"/>
      <c r="H32" s="29"/>
      <c r="I32" s="29"/>
      <c r="J32" s="29"/>
      <c r="K32" s="29"/>
      <c r="L32" s="29"/>
      <c r="M32" s="28"/>
      <c r="N32" s="27"/>
    </row>
    <row r="33" spans="1:14" ht="15">
      <c r="A33" s="35" t="s">
        <v>12</v>
      </c>
      <c r="B33" s="29">
        <f t="shared" si="1"/>
        <v>1468.2</v>
      </c>
      <c r="C33" s="29"/>
      <c r="D33" s="61">
        <v>1468.2</v>
      </c>
      <c r="E33" s="61"/>
      <c r="F33" s="61"/>
      <c r="G33" s="31"/>
      <c r="H33" s="29"/>
      <c r="I33" s="29"/>
      <c r="J33" s="29"/>
      <c r="K33" s="29"/>
      <c r="L33" s="29"/>
      <c r="M33" s="28"/>
      <c r="N33" s="27"/>
    </row>
    <row r="34" spans="1:14" ht="14.25" customHeight="1">
      <c r="A34" s="35" t="s">
        <v>11</v>
      </c>
      <c r="B34" s="29">
        <f t="shared" si="1"/>
        <v>590.3</v>
      </c>
      <c r="C34" s="29"/>
      <c r="D34" s="61">
        <v>590.3</v>
      </c>
      <c r="E34" s="61"/>
      <c r="F34" s="61"/>
      <c r="G34" s="31"/>
      <c r="H34" s="29"/>
      <c r="I34" s="29"/>
      <c r="J34" s="29"/>
      <c r="K34" s="29"/>
      <c r="L34" s="29"/>
      <c r="M34" s="28"/>
      <c r="N34" s="27"/>
    </row>
    <row r="35" spans="1:14" ht="15">
      <c r="A35" s="35" t="s">
        <v>10</v>
      </c>
      <c r="B35" s="29">
        <f t="shared" si="1"/>
        <v>6276</v>
      </c>
      <c r="C35" s="30"/>
      <c r="D35" s="61">
        <v>6276</v>
      </c>
      <c r="E35" s="61"/>
      <c r="F35" s="61"/>
      <c r="G35" s="31"/>
      <c r="H35" s="30"/>
      <c r="I35" s="30"/>
      <c r="J35" s="29"/>
      <c r="K35" s="29"/>
      <c r="L35" s="29"/>
      <c r="M35" s="28"/>
      <c r="N35" s="27"/>
    </row>
    <row r="36" spans="1:14" ht="15">
      <c r="A36" s="35" t="s">
        <v>6</v>
      </c>
      <c r="B36" s="29">
        <f t="shared" si="1"/>
        <v>799.3</v>
      </c>
      <c r="C36" s="29"/>
      <c r="D36" s="61">
        <v>799.3</v>
      </c>
      <c r="E36" s="61"/>
      <c r="F36" s="61"/>
      <c r="G36" s="31"/>
      <c r="H36" s="29"/>
      <c r="I36" s="29"/>
      <c r="J36" s="29"/>
      <c r="K36" s="29"/>
      <c r="L36" s="29"/>
      <c r="M36" s="28"/>
      <c r="N36" s="27"/>
    </row>
    <row r="37" spans="1:14" ht="15.75">
      <c r="A37" s="33" t="s">
        <v>52</v>
      </c>
      <c r="B37" s="32">
        <f t="shared" si="1"/>
        <v>1156.5</v>
      </c>
      <c r="C37" s="29"/>
      <c r="D37" s="73">
        <f>D38</f>
        <v>1156.5</v>
      </c>
      <c r="E37" s="73"/>
      <c r="F37" s="73"/>
      <c r="G37" s="31"/>
      <c r="H37" s="29"/>
      <c r="I37" s="29"/>
      <c r="J37" s="29"/>
      <c r="K37" s="29"/>
      <c r="L37" s="29"/>
      <c r="M37" s="28"/>
      <c r="N37" s="27"/>
    </row>
    <row r="38" spans="1:14" ht="15">
      <c r="A38" s="35" t="s">
        <v>8</v>
      </c>
      <c r="B38" s="29">
        <f t="shared" si="1"/>
        <v>1156.5</v>
      </c>
      <c r="C38" s="29"/>
      <c r="D38" s="61">
        <v>1156.5</v>
      </c>
      <c r="E38" s="61"/>
      <c r="F38" s="61"/>
      <c r="G38" s="31"/>
      <c r="H38" s="29"/>
      <c r="I38" s="29"/>
      <c r="J38" s="29"/>
      <c r="K38" s="29"/>
      <c r="L38" s="29"/>
      <c r="M38" s="28"/>
      <c r="N38" s="27"/>
    </row>
    <row r="39" spans="1:14" ht="32.25">
      <c r="A39" s="33" t="s">
        <v>51</v>
      </c>
      <c r="B39" s="32">
        <f t="shared" si="1"/>
        <v>1378</v>
      </c>
      <c r="C39" s="29"/>
      <c r="D39" s="73">
        <f>D40</f>
        <v>1378</v>
      </c>
      <c r="E39" s="73"/>
      <c r="F39" s="73"/>
      <c r="G39" s="31"/>
      <c r="H39" s="29"/>
      <c r="I39" s="29"/>
      <c r="J39" s="29"/>
      <c r="K39" s="29"/>
      <c r="L39" s="29"/>
      <c r="M39" s="28"/>
      <c r="N39" s="27"/>
    </row>
    <row r="40" spans="1:14" ht="15">
      <c r="A40" s="35" t="s">
        <v>6</v>
      </c>
      <c r="B40" s="29">
        <f t="shared" si="1"/>
        <v>1378</v>
      </c>
      <c r="C40" s="29"/>
      <c r="D40" s="61">
        <v>1378</v>
      </c>
      <c r="E40" s="61"/>
      <c r="F40" s="61"/>
      <c r="G40" s="31"/>
      <c r="H40" s="29"/>
      <c r="I40" s="29"/>
      <c r="J40" s="29"/>
      <c r="K40" s="29"/>
      <c r="L40" s="29"/>
      <c r="M40" s="28"/>
      <c r="N40" s="27"/>
    </row>
    <row r="41" spans="1:14" ht="15">
      <c r="A41" s="34" t="s">
        <v>5</v>
      </c>
      <c r="B41" s="31">
        <f t="shared" si="1"/>
        <v>7852.7</v>
      </c>
      <c r="C41" s="31">
        <f>C42</f>
        <v>7852.7</v>
      </c>
      <c r="D41" s="72"/>
      <c r="E41" s="72"/>
      <c r="F41" s="72"/>
      <c r="G41" s="31"/>
      <c r="H41" s="29"/>
      <c r="I41" s="29"/>
      <c r="J41" s="29"/>
      <c r="K41" s="29"/>
      <c r="L41" s="29"/>
      <c r="M41" s="28"/>
      <c r="N41" s="27"/>
    </row>
    <row r="42" spans="1:14" ht="32.25">
      <c r="A42" s="33" t="s">
        <v>50</v>
      </c>
      <c r="B42" s="32">
        <f t="shared" si="1"/>
        <v>7852.7</v>
      </c>
      <c r="C42" s="32">
        <f>C43</f>
        <v>7852.7</v>
      </c>
      <c r="D42" s="72"/>
      <c r="E42" s="72"/>
      <c r="F42" s="72"/>
      <c r="G42" s="31"/>
      <c r="H42" s="29"/>
      <c r="I42" s="29"/>
      <c r="J42" s="29"/>
      <c r="K42" s="29"/>
      <c r="L42" s="29"/>
      <c r="M42" s="28"/>
      <c r="N42" s="27"/>
    </row>
    <row r="43" spans="1:14" ht="15">
      <c r="A43" s="20" t="s">
        <v>3</v>
      </c>
      <c r="B43" s="29">
        <f t="shared" si="1"/>
        <v>7852.7</v>
      </c>
      <c r="C43" s="29">
        <v>7852.7</v>
      </c>
      <c r="D43" s="61"/>
      <c r="E43" s="61"/>
      <c r="F43" s="61"/>
      <c r="G43" s="31"/>
      <c r="H43" s="29"/>
      <c r="I43" s="29"/>
      <c r="J43" s="29"/>
      <c r="K43" s="30"/>
      <c r="L43" s="29"/>
      <c r="M43" s="28"/>
      <c r="N43" s="27"/>
    </row>
    <row r="44" spans="1:12" ht="15" hidden="1">
      <c r="A44" s="26"/>
      <c r="B44" s="25">
        <f t="shared" si="1"/>
        <v>0</v>
      </c>
      <c r="C44" s="23"/>
      <c r="D44" s="23"/>
      <c r="E44" s="23"/>
      <c r="F44" s="23"/>
      <c r="G44" s="24"/>
      <c r="H44" s="23"/>
      <c r="I44" s="23"/>
      <c r="J44" s="23"/>
      <c r="K44" s="23"/>
      <c r="L44" s="23"/>
    </row>
    <row r="45" spans="1:12" ht="15" hidden="1">
      <c r="A45" s="20"/>
      <c r="B45" s="15">
        <f t="shared" si="1"/>
        <v>0</v>
      </c>
      <c r="C45" s="21"/>
      <c r="D45" s="21"/>
      <c r="E45" s="21"/>
      <c r="F45" s="21"/>
      <c r="G45" s="11"/>
      <c r="H45" s="19"/>
      <c r="I45" s="21"/>
      <c r="J45" s="21"/>
      <c r="K45" s="21"/>
      <c r="L45" s="21"/>
    </row>
    <row r="46" spans="1:12" ht="15" hidden="1">
      <c r="A46" s="20"/>
      <c r="B46" s="15">
        <f t="shared" si="1"/>
        <v>0</v>
      </c>
      <c r="C46" s="19"/>
      <c r="D46" s="19"/>
      <c r="E46" s="19"/>
      <c r="F46" s="19"/>
      <c r="G46" s="11"/>
      <c r="H46" s="19"/>
      <c r="I46" s="19"/>
      <c r="J46" s="19"/>
      <c r="K46" s="19"/>
      <c r="L46" s="19"/>
    </row>
    <row r="47" spans="1:12" ht="15" hidden="1">
      <c r="A47" s="20"/>
      <c r="B47" s="15">
        <f t="shared" si="1"/>
        <v>0</v>
      </c>
      <c r="C47" s="19"/>
      <c r="D47" s="19"/>
      <c r="E47" s="19"/>
      <c r="F47" s="19"/>
      <c r="G47" s="11"/>
      <c r="H47" s="19"/>
      <c r="I47" s="19"/>
      <c r="J47" s="19"/>
      <c r="K47" s="19"/>
      <c r="L47" s="19"/>
    </row>
    <row r="48" spans="1:12" ht="15" hidden="1">
      <c r="A48" s="20"/>
      <c r="B48" s="15">
        <f t="shared" si="1"/>
        <v>0</v>
      </c>
      <c r="C48" s="19"/>
      <c r="D48" s="19"/>
      <c r="E48" s="19"/>
      <c r="F48" s="19"/>
      <c r="G48" s="11"/>
      <c r="H48" s="19"/>
      <c r="I48" s="19"/>
      <c r="J48" s="19"/>
      <c r="K48" s="19"/>
      <c r="L48" s="19"/>
    </row>
    <row r="49" spans="1:12" ht="15" hidden="1">
      <c r="A49" s="20"/>
      <c r="B49" s="15">
        <f t="shared" si="1"/>
        <v>0</v>
      </c>
      <c r="C49" s="19"/>
      <c r="D49" s="19"/>
      <c r="E49" s="19"/>
      <c r="F49" s="19"/>
      <c r="G49" s="11"/>
      <c r="H49" s="19"/>
      <c r="I49" s="19"/>
      <c r="J49" s="19"/>
      <c r="K49" s="21"/>
      <c r="L49" s="19"/>
    </row>
    <row r="50" spans="1:12" ht="15" hidden="1">
      <c r="A50" s="20"/>
      <c r="B50" s="15">
        <f t="shared" si="1"/>
        <v>0</v>
      </c>
      <c r="C50" s="19"/>
      <c r="D50" s="19"/>
      <c r="E50" s="19"/>
      <c r="F50" s="19"/>
      <c r="G50" s="11"/>
      <c r="H50" s="19"/>
      <c r="I50" s="19"/>
      <c r="J50" s="19"/>
      <c r="K50" s="19"/>
      <c r="L50" s="19"/>
    </row>
    <row r="51" spans="1:12" ht="15" hidden="1">
      <c r="A51" s="20"/>
      <c r="B51" s="15">
        <f t="shared" si="1"/>
        <v>0</v>
      </c>
      <c r="C51" s="21"/>
      <c r="D51" s="21"/>
      <c r="E51" s="21"/>
      <c r="F51" s="21"/>
      <c r="G51" s="11"/>
      <c r="H51" s="19"/>
      <c r="I51" s="21"/>
      <c r="J51" s="21"/>
      <c r="K51" s="21"/>
      <c r="L51" s="21"/>
    </row>
    <row r="52" spans="1:12" ht="15" hidden="1">
      <c r="A52" s="20"/>
      <c r="B52" s="15">
        <f t="shared" si="1"/>
        <v>0</v>
      </c>
      <c r="C52" s="19"/>
      <c r="D52" s="19"/>
      <c r="E52" s="21"/>
      <c r="F52" s="19"/>
      <c r="G52" s="11"/>
      <c r="H52" s="19"/>
      <c r="I52" s="19"/>
      <c r="J52" s="21"/>
      <c r="K52" s="19"/>
      <c r="L52" s="19"/>
    </row>
    <row r="53" spans="1:12" ht="15" hidden="1">
      <c r="A53" s="20"/>
      <c r="B53" s="15">
        <f t="shared" si="1"/>
        <v>0</v>
      </c>
      <c r="C53" s="19"/>
      <c r="D53" s="19"/>
      <c r="E53" s="19"/>
      <c r="F53" s="19"/>
      <c r="G53" s="11"/>
      <c r="H53" s="19"/>
      <c r="I53" s="19"/>
      <c r="J53" s="21"/>
      <c r="K53" s="19"/>
      <c r="L53" s="19"/>
    </row>
    <row r="54" spans="1:12" ht="15" hidden="1">
      <c r="A54" s="20"/>
      <c r="B54" s="15">
        <f t="shared" si="1"/>
        <v>0</v>
      </c>
      <c r="C54" s="21"/>
      <c r="D54" s="21"/>
      <c r="E54" s="21"/>
      <c r="F54" s="21"/>
      <c r="G54" s="11"/>
      <c r="H54" s="21"/>
      <c r="I54" s="21"/>
      <c r="J54" s="21"/>
      <c r="K54" s="21"/>
      <c r="L54" s="21"/>
    </row>
    <row r="55" spans="1:12" ht="15" hidden="1">
      <c r="A55" s="20"/>
      <c r="B55" s="15">
        <f t="shared" si="1"/>
        <v>0</v>
      </c>
      <c r="C55" s="21"/>
      <c r="D55" s="21"/>
      <c r="E55" s="21"/>
      <c r="F55" s="21"/>
      <c r="G55" s="11"/>
      <c r="H55" s="21"/>
      <c r="I55" s="21"/>
      <c r="J55" s="21"/>
      <c r="K55" s="21"/>
      <c r="L55" s="21"/>
    </row>
    <row r="56" spans="1:12" ht="15" hidden="1">
      <c r="A56" s="20"/>
      <c r="B56" s="15">
        <f t="shared" si="1"/>
        <v>0</v>
      </c>
      <c r="C56" s="21"/>
      <c r="D56" s="21"/>
      <c r="E56" s="21"/>
      <c r="F56" s="21"/>
      <c r="G56" s="11"/>
      <c r="H56" s="21"/>
      <c r="I56" s="21"/>
      <c r="J56" s="21"/>
      <c r="K56" s="21"/>
      <c r="L56" s="21"/>
    </row>
    <row r="57" spans="1:12" ht="15" hidden="1">
      <c r="A57" s="20"/>
      <c r="B57" s="15">
        <f t="shared" si="1"/>
        <v>0</v>
      </c>
      <c r="C57" s="21"/>
      <c r="D57" s="21"/>
      <c r="E57" s="21"/>
      <c r="F57" s="21"/>
      <c r="G57" s="11"/>
      <c r="H57" s="21"/>
      <c r="I57" s="21"/>
      <c r="J57" s="21"/>
      <c r="K57" s="21"/>
      <c r="L57" s="21"/>
    </row>
    <row r="58" spans="1:12" ht="15" hidden="1">
      <c r="A58" s="20"/>
      <c r="B58" s="15">
        <f t="shared" si="1"/>
        <v>0</v>
      </c>
      <c r="C58" s="21"/>
      <c r="D58" s="21"/>
      <c r="E58" s="21"/>
      <c r="F58" s="21"/>
      <c r="G58" s="11"/>
      <c r="H58" s="21"/>
      <c r="I58" s="21"/>
      <c r="J58" s="21"/>
      <c r="K58" s="21"/>
      <c r="L58" s="21"/>
    </row>
    <row r="59" spans="1:12" ht="15" hidden="1">
      <c r="A59" s="20"/>
      <c r="B59" s="15">
        <f t="shared" si="1"/>
        <v>0</v>
      </c>
      <c r="C59" s="19"/>
      <c r="D59" s="19"/>
      <c r="E59" s="19"/>
      <c r="F59" s="19"/>
      <c r="G59" s="11"/>
      <c r="H59" s="19"/>
      <c r="I59" s="19"/>
      <c r="J59" s="19"/>
      <c r="K59" s="19"/>
      <c r="L59" s="19"/>
    </row>
    <row r="60" spans="1:12" ht="15" hidden="1">
      <c r="A60" s="20"/>
      <c r="B60" s="15">
        <f t="shared" si="1"/>
        <v>0</v>
      </c>
      <c r="C60" s="21"/>
      <c r="D60" s="21"/>
      <c r="E60" s="13"/>
      <c r="F60" s="21"/>
      <c r="G60" s="11"/>
      <c r="H60" s="21"/>
      <c r="I60" s="21"/>
      <c r="J60" s="21"/>
      <c r="K60" s="21"/>
      <c r="L60" s="21"/>
    </row>
    <row r="61" spans="1:12" ht="15" hidden="1">
      <c r="A61" s="20"/>
      <c r="B61" s="15">
        <f t="shared" si="1"/>
        <v>0</v>
      </c>
      <c r="C61" s="13"/>
      <c r="D61" s="19"/>
      <c r="E61" s="13"/>
      <c r="F61" s="19"/>
      <c r="G61" s="11"/>
      <c r="H61" s="19"/>
      <c r="I61" s="19"/>
      <c r="J61" s="19"/>
      <c r="K61" s="19"/>
      <c r="L61" s="19"/>
    </row>
    <row r="62" spans="1:12" ht="15" hidden="1">
      <c r="A62" s="20"/>
      <c r="B62" s="15">
        <f t="shared" si="1"/>
        <v>0</v>
      </c>
      <c r="C62" s="13"/>
      <c r="D62" s="19"/>
      <c r="E62" s="13"/>
      <c r="F62" s="19"/>
      <c r="G62" s="11"/>
      <c r="H62" s="19"/>
      <c r="I62" s="19"/>
      <c r="J62" s="19"/>
      <c r="K62" s="19"/>
      <c r="L62" s="19"/>
    </row>
    <row r="63" spans="1:12" ht="15" hidden="1">
      <c r="A63" s="20"/>
      <c r="B63" s="15">
        <f t="shared" si="1"/>
        <v>0</v>
      </c>
      <c r="C63" s="19"/>
      <c r="D63" s="19"/>
      <c r="E63" s="13"/>
      <c r="F63" s="19"/>
      <c r="G63" s="11"/>
      <c r="H63" s="19"/>
      <c r="I63" s="19"/>
      <c r="J63" s="19"/>
      <c r="K63" s="19"/>
      <c r="L63" s="19"/>
    </row>
    <row r="64" spans="1:12" ht="15" hidden="1">
      <c r="A64" s="20"/>
      <c r="B64" s="15">
        <f t="shared" si="1"/>
        <v>0</v>
      </c>
      <c r="C64" s="19"/>
      <c r="D64" s="19"/>
      <c r="E64" s="13"/>
      <c r="F64" s="19"/>
      <c r="G64" s="11"/>
      <c r="H64" s="19"/>
      <c r="I64" s="19"/>
      <c r="J64" s="19"/>
      <c r="K64" s="19"/>
      <c r="L64" s="19"/>
    </row>
    <row r="65" spans="1:12" ht="15" hidden="1">
      <c r="A65" s="20"/>
      <c r="B65" s="15">
        <f t="shared" si="1"/>
        <v>0</v>
      </c>
      <c r="C65" s="19"/>
      <c r="D65" s="19"/>
      <c r="E65" s="13"/>
      <c r="F65" s="19"/>
      <c r="G65" s="11"/>
      <c r="H65" s="19"/>
      <c r="I65" s="19"/>
      <c r="J65" s="19"/>
      <c r="K65" s="19"/>
      <c r="L65" s="19"/>
    </row>
    <row r="66" spans="1:12" ht="15" hidden="1">
      <c r="A66" s="20"/>
      <c r="B66" s="15">
        <f t="shared" si="1"/>
        <v>0</v>
      </c>
      <c r="C66" s="21"/>
      <c r="D66" s="19"/>
      <c r="E66" s="13"/>
      <c r="F66" s="21"/>
      <c r="G66" s="11"/>
      <c r="H66" s="21"/>
      <c r="I66" s="19"/>
      <c r="J66" s="18"/>
      <c r="K66" s="21"/>
      <c r="L66" s="21"/>
    </row>
    <row r="67" spans="1:12" ht="15" hidden="1">
      <c r="A67" s="20"/>
      <c r="B67" s="15">
        <f t="shared" si="1"/>
        <v>0</v>
      </c>
      <c r="C67" s="21"/>
      <c r="D67" s="19"/>
      <c r="E67" s="13"/>
      <c r="F67" s="21"/>
      <c r="G67" s="11"/>
      <c r="H67" s="21"/>
      <c r="I67" s="19"/>
      <c r="J67" s="19"/>
      <c r="K67" s="19"/>
      <c r="L67" s="21"/>
    </row>
    <row r="68" spans="1:12" ht="15" hidden="1">
      <c r="A68" s="20"/>
      <c r="B68" s="15">
        <f t="shared" si="1"/>
        <v>0</v>
      </c>
      <c r="C68" s="19"/>
      <c r="D68" s="19"/>
      <c r="E68" s="13"/>
      <c r="F68" s="21"/>
      <c r="G68" s="11"/>
      <c r="H68" s="19"/>
      <c r="I68" s="19"/>
      <c r="J68" s="19"/>
      <c r="K68" s="19"/>
      <c r="L68" s="21"/>
    </row>
    <row r="69" spans="1:12" ht="15" hidden="1">
      <c r="A69" s="20"/>
      <c r="B69" s="15">
        <f t="shared" si="1"/>
        <v>0</v>
      </c>
      <c r="C69" s="19"/>
      <c r="D69" s="19"/>
      <c r="E69" s="17"/>
      <c r="F69" s="19"/>
      <c r="G69" s="11"/>
      <c r="H69" s="19"/>
      <c r="I69" s="19"/>
      <c r="J69" s="22"/>
      <c r="K69" s="19"/>
      <c r="L69" s="21"/>
    </row>
    <row r="70" spans="1:12" ht="15" hidden="1">
      <c r="A70" s="20"/>
      <c r="B70" s="15">
        <f t="shared" si="1"/>
        <v>0</v>
      </c>
      <c r="C70" s="19"/>
      <c r="D70" s="19"/>
      <c r="E70" s="13"/>
      <c r="F70" s="19"/>
      <c r="G70" s="11"/>
      <c r="H70" s="19"/>
      <c r="I70" s="19"/>
      <c r="J70" s="19"/>
      <c r="K70" s="19"/>
      <c r="L70" s="19"/>
    </row>
    <row r="71" spans="1:12" ht="15" hidden="1">
      <c r="A71" s="20"/>
      <c r="B71" s="15">
        <f t="shared" si="1"/>
        <v>0</v>
      </c>
      <c r="C71" s="19"/>
      <c r="D71" s="19"/>
      <c r="E71" s="13"/>
      <c r="F71" s="19"/>
      <c r="G71" s="11"/>
      <c r="H71" s="19"/>
      <c r="I71" s="19"/>
      <c r="J71" s="19"/>
      <c r="K71" s="19"/>
      <c r="L71" s="19"/>
    </row>
    <row r="72" spans="1:12" ht="15" hidden="1">
      <c r="A72" s="20"/>
      <c r="B72" s="15">
        <f t="shared" si="1"/>
        <v>0</v>
      </c>
      <c r="C72" s="19"/>
      <c r="D72" s="19"/>
      <c r="E72" s="13"/>
      <c r="F72" s="19"/>
      <c r="G72" s="11"/>
      <c r="H72" s="19"/>
      <c r="I72" s="19"/>
      <c r="J72" s="19"/>
      <c r="K72" s="19"/>
      <c r="L72" s="19"/>
    </row>
    <row r="73" spans="1:12" ht="15" hidden="1">
      <c r="A73" s="13"/>
      <c r="B73" s="15">
        <f t="shared" si="1"/>
        <v>0</v>
      </c>
      <c r="C73" s="13"/>
      <c r="D73" s="13"/>
      <c r="E73" s="13"/>
      <c r="F73" s="13"/>
      <c r="G73" s="11"/>
      <c r="H73" s="13"/>
      <c r="I73" s="13"/>
      <c r="J73" s="13"/>
      <c r="K73" s="18"/>
      <c r="L73" s="17"/>
    </row>
    <row r="74" spans="1:12" ht="15" hidden="1">
      <c r="A74" s="16"/>
      <c r="B74" s="15">
        <f t="shared" si="1"/>
        <v>0</v>
      </c>
      <c r="C74" s="14"/>
      <c r="D74" s="12"/>
      <c r="E74" s="13"/>
      <c r="F74" s="12"/>
      <c r="G74" s="11"/>
      <c r="H74" s="10"/>
      <c r="I74" s="10"/>
      <c r="J74" s="10"/>
      <c r="K74" s="9"/>
      <c r="L74" s="9"/>
    </row>
    <row r="75" spans="1:12" ht="9" customHeight="1">
      <c r="A75" s="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">
      <c r="A76" s="5" t="s">
        <v>2</v>
      </c>
      <c r="B76" s="7">
        <v>53039.4</v>
      </c>
      <c r="C76" s="5"/>
      <c r="D76" s="5"/>
      <c r="E76" s="5"/>
      <c r="F76" s="5"/>
      <c r="G76" s="6"/>
      <c r="H76" s="5"/>
      <c r="I76" s="5"/>
      <c r="J76" s="5"/>
      <c r="K76" s="5"/>
      <c r="L76" s="5"/>
    </row>
    <row r="77" spans="1:12" ht="15">
      <c r="A77" s="3" t="s">
        <v>1</v>
      </c>
      <c r="B77" s="3"/>
      <c r="C77" s="3" t="s">
        <v>0</v>
      </c>
      <c r="D77" s="3"/>
      <c r="E77" s="4"/>
      <c r="F77" s="4"/>
      <c r="G77" s="2"/>
      <c r="H77" s="2"/>
      <c r="I77" s="3" t="s">
        <v>0</v>
      </c>
      <c r="J77" s="2"/>
      <c r="K77" s="2"/>
      <c r="L77" s="2"/>
    </row>
  </sheetData>
  <sheetProtection/>
  <mergeCells count="44">
    <mergeCell ref="D43:F43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E20"/>
    <mergeCell ref="D21:E21"/>
    <mergeCell ref="D22:E22"/>
    <mergeCell ref="D23:F23"/>
    <mergeCell ref="D24:F24"/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C1:M1"/>
    <mergeCell ref="A2:M2"/>
    <mergeCell ref="A4:A6"/>
    <mergeCell ref="B4:B6"/>
    <mergeCell ref="C4:M5"/>
    <mergeCell ref="D6:F6"/>
    <mergeCell ref="G6:J6"/>
  </mergeCells>
  <printOptions/>
  <pageMargins left="0.2362204724409449" right="0.1968503937007874" top="0.2362204724409449" bottom="0.1968503937007874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2016-02-16T12:06:49Z</dcterms:modified>
  <cp:category/>
  <cp:version/>
  <cp:contentType/>
  <cp:contentStatus/>
</cp:coreProperties>
</file>